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
    </mc:Choice>
  </mc:AlternateContent>
  <workbookProtection workbookPassword="E936" lockStructure="1"/>
  <bookViews>
    <workbookView xWindow="0" yWindow="1485" windowWidth="12000" windowHeight="6510" tabRatio="753"/>
  </bookViews>
  <sheets>
    <sheet name="Travel Exp " sheetId="10" r:id="rId1"/>
    <sheet name="Travel Instruct," sheetId="14" r:id="rId2"/>
    <sheet name="Meals &amp; Entert." sheetId="13" r:id="rId3"/>
    <sheet name="Misc Expenses" sheetId="12" r:id="rId4"/>
  </sheets>
  <definedNames>
    <definedName name="ListBox1">#REF!</definedName>
    <definedName name="_xlnm.Print_Area" localSheetId="2">'Meals &amp; Entert.'!$A$1:$D$50</definedName>
    <definedName name="_xlnm.Print_Area" localSheetId="0">'Travel Exp '!$A$1:$L$64</definedName>
    <definedName name="_xlnm.Print_Titles" localSheetId="0">'Travel Exp '!$1:$5</definedName>
  </definedNames>
  <calcPr calcId="152511"/>
</workbook>
</file>

<file path=xl/calcChain.xml><?xml version="1.0" encoding="utf-8"?>
<calcChain xmlns="http://schemas.openxmlformats.org/spreadsheetml/2006/main">
  <c r="J48" i="10" l="1"/>
  <c r="J25" i="10" l="1"/>
  <c r="J16" i="10" l="1"/>
  <c r="J45" i="10" l="1"/>
  <c r="J44" i="10"/>
  <c r="C26" i="10"/>
  <c r="L46" i="10" l="1"/>
  <c r="I46" i="10"/>
  <c r="H46" i="10"/>
  <c r="G46" i="10"/>
  <c r="F46" i="10"/>
  <c r="E46" i="10"/>
  <c r="D46" i="10"/>
  <c r="C46" i="10"/>
  <c r="D42" i="10" l="1"/>
  <c r="D49" i="10" s="1"/>
  <c r="E42" i="10"/>
  <c r="E49" i="10" s="1"/>
  <c r="F42" i="10"/>
  <c r="F49" i="10" s="1"/>
  <c r="G42" i="10"/>
  <c r="G49" i="10" s="1"/>
  <c r="H42" i="10"/>
  <c r="H49" i="10" s="1"/>
  <c r="I42" i="10"/>
  <c r="I49" i="10" s="1"/>
  <c r="C42" i="10"/>
  <c r="C49" i="10" s="1"/>
  <c r="L42" i="10"/>
  <c r="C36" i="10"/>
  <c r="D36" i="10"/>
  <c r="E36" i="10"/>
  <c r="F36" i="10"/>
  <c r="G36" i="10"/>
  <c r="H36" i="10"/>
  <c r="I36" i="10"/>
  <c r="D23" i="10"/>
  <c r="E23" i="10"/>
  <c r="F23" i="10"/>
  <c r="G23" i="10"/>
  <c r="H23" i="10"/>
  <c r="I23" i="10"/>
  <c r="C23" i="10"/>
  <c r="L36" i="10"/>
  <c r="L28" i="10"/>
  <c r="C28" i="10" l="1"/>
  <c r="C51" i="10" s="1"/>
  <c r="D26" i="10"/>
  <c r="D28" i="10" s="1"/>
  <c r="D51" i="10" s="1"/>
  <c r="E26" i="10"/>
  <c r="E28" i="10" s="1"/>
  <c r="E51" i="10" s="1"/>
  <c r="F26" i="10"/>
  <c r="F28" i="10" s="1"/>
  <c r="F51" i="10" s="1"/>
  <c r="G26" i="10"/>
  <c r="G28" i="10" s="1"/>
  <c r="G51" i="10" s="1"/>
  <c r="H26" i="10"/>
  <c r="H28" i="10" s="1"/>
  <c r="H51" i="10" s="1"/>
  <c r="I26" i="10"/>
  <c r="I28" i="10" s="1"/>
  <c r="I51" i="10" s="1"/>
  <c r="D13" i="10"/>
  <c r="E13" i="10" s="1"/>
  <c r="F13" i="10" s="1"/>
  <c r="G13" i="10" s="1"/>
  <c r="H13" i="10" s="1"/>
  <c r="I13" i="10" s="1"/>
  <c r="J5" i="10" s="1"/>
  <c r="I5" i="10"/>
  <c r="J15" i="10"/>
  <c r="J17" i="10"/>
  <c r="J18" i="10"/>
  <c r="J19" i="10"/>
  <c r="J20" i="10"/>
  <c r="J21" i="10"/>
  <c r="J30" i="10"/>
  <c r="J31" i="10"/>
  <c r="J32" i="10"/>
  <c r="J22" i="10"/>
  <c r="J40" i="10"/>
  <c r="J41" i="10"/>
  <c r="J43" i="10"/>
  <c r="J46" i="10" s="1"/>
  <c r="J47" i="10"/>
  <c r="J42" i="10" l="1"/>
  <c r="J49" i="10" s="1"/>
  <c r="J36" i="10"/>
  <c r="J23" i="10"/>
  <c r="L40" i="10"/>
  <c r="J26" i="10"/>
  <c r="J28" i="10" l="1"/>
  <c r="J51" i="10" s="1"/>
</calcChain>
</file>

<file path=xl/comments1.xml><?xml version="1.0" encoding="utf-8"?>
<comments xmlns="http://schemas.openxmlformats.org/spreadsheetml/2006/main">
  <authors>
    <author>lcouch</author>
  </authors>
  <commentList>
    <comment ref="C13" authorId="0" shapeId="0">
      <text>
        <r>
          <rPr>
            <sz val="8"/>
            <color indexed="81"/>
            <rFont val="Tahoma"/>
            <family val="2"/>
          </rPr>
          <t>Insert First date - 
All remaining dates will automatically fill in.</t>
        </r>
      </text>
    </comment>
  </commentList>
</comments>
</file>

<file path=xl/sharedStrings.xml><?xml version="1.0" encoding="utf-8"?>
<sst xmlns="http://schemas.openxmlformats.org/spreadsheetml/2006/main" count="107" uniqueCount="89">
  <si>
    <t>Lynn University</t>
  </si>
  <si>
    <t>Date</t>
  </si>
  <si>
    <t>Wed</t>
  </si>
  <si>
    <t>Fri</t>
  </si>
  <si>
    <t>Sat</t>
  </si>
  <si>
    <t>Sun</t>
  </si>
  <si>
    <t>Total</t>
  </si>
  <si>
    <t>City</t>
  </si>
  <si>
    <t>Air Fare</t>
  </si>
  <si>
    <t>Car Rental</t>
  </si>
  <si>
    <t>Breakfast</t>
  </si>
  <si>
    <t>Lunch</t>
  </si>
  <si>
    <t>Dinner</t>
  </si>
  <si>
    <t>Employee Name:</t>
  </si>
  <si>
    <t>Lodging</t>
  </si>
  <si>
    <t>Employee Paid Expenses (to be reimbursed)</t>
  </si>
  <si>
    <t>Signatures:</t>
  </si>
  <si>
    <t>Dates:</t>
  </si>
  <si>
    <t>Employee:</t>
  </si>
  <si>
    <t>Authorization:</t>
  </si>
  <si>
    <t>I certify that the information provided above is an accurate record of expenses incurred by me.</t>
  </si>
  <si>
    <t>Seminar/Conference</t>
  </si>
  <si>
    <t>Extension</t>
  </si>
  <si>
    <t xml:space="preserve"> Sub-Total Travel</t>
  </si>
  <si>
    <r>
      <t xml:space="preserve">Misc.- Non Travel </t>
    </r>
    <r>
      <rPr>
        <sz val="10"/>
        <rFont val="Times New Roman"/>
        <family val="1"/>
      </rPr>
      <t xml:space="preserve"> (list below)</t>
    </r>
  </si>
  <si>
    <t>Parking</t>
  </si>
  <si>
    <t>Tolls</t>
  </si>
  <si>
    <t>Gas for Rental Car</t>
  </si>
  <si>
    <t>Mileage [personal car]</t>
  </si>
  <si>
    <t>Taxi / Local Transportation</t>
  </si>
  <si>
    <t>Click here for instructions</t>
  </si>
  <si>
    <t>Click here to see Non-Reimbursable Expenses</t>
  </si>
  <si>
    <t>Account #</t>
  </si>
  <si>
    <t>Travel Expenses</t>
  </si>
  <si>
    <t>Employee Travel Expense Report</t>
  </si>
  <si>
    <r>
      <t xml:space="preserve">Purpose of Trip [i.e.; Conference; Fund Raising, etc]: </t>
    </r>
    <r>
      <rPr>
        <b/>
        <sz val="10"/>
        <color indexed="10"/>
        <rFont val="Times New Roman"/>
        <family val="1"/>
      </rPr>
      <t>Only 1 trip per expense report!</t>
    </r>
  </si>
  <si>
    <t>Click here to return to Expense Form</t>
  </si>
  <si>
    <t>Thur</t>
  </si>
  <si>
    <t># of pages</t>
  </si>
  <si>
    <t>Print this page.</t>
  </si>
  <si>
    <t>Paste receipts below</t>
  </si>
  <si>
    <t>Amount - lost receipt - approved.</t>
  </si>
  <si>
    <t>Dept #</t>
  </si>
  <si>
    <t>Dept Name</t>
  </si>
  <si>
    <t xml:space="preserve">          All check will be mailed unless otherwise stated</t>
  </si>
  <si>
    <t>Day</t>
  </si>
  <si>
    <r>
      <t>Report Dates:</t>
    </r>
    <r>
      <rPr>
        <b/>
        <sz val="10"/>
        <color indexed="10"/>
        <rFont val="Times New Roman"/>
        <family val="1"/>
      </rPr>
      <t xml:space="preserve"> (Enter in cell 13C)</t>
    </r>
  </si>
  <si>
    <t>Phone or extension</t>
  </si>
  <si>
    <t>cents per mile</t>
  </si>
  <si>
    <t xml:space="preserve">Documentation for Business Meal and Entertainment Expenses 
</t>
  </si>
  <si>
    <t>Steps:</t>
  </si>
  <si>
    <t>Tape detailed receipt to this form</t>
  </si>
  <si>
    <t>Complete business purpose line for this expense</t>
  </si>
  <si>
    <t>List attendees, affiliation to Lynn and their title</t>
  </si>
  <si>
    <t>Attendees</t>
  </si>
  <si>
    <t>Affiliation</t>
  </si>
  <si>
    <t>Title</t>
  </si>
  <si>
    <t>List amount on Exp Form</t>
  </si>
  <si>
    <t>Expense Report - Instructions and Polices</t>
  </si>
  <si>
    <r>
      <t>Save this file as another name</t>
    </r>
    <r>
      <rPr>
        <sz val="10"/>
        <rFont val="Arial"/>
        <family val="2"/>
      </rPr>
      <t xml:space="preserve"> (to keep this expense report blank)</t>
    </r>
  </si>
  <si>
    <t>Print this page</t>
  </si>
  <si>
    <t>Go to expense form</t>
  </si>
  <si>
    <t>•</t>
  </si>
  <si>
    <t>Tape receipts on paper and then enter on expense report</t>
  </si>
  <si>
    <t>Enter Employee Name</t>
  </si>
  <si>
    <t>(Tab or Click to next locations)</t>
  </si>
  <si>
    <t>Enter phone extension</t>
  </si>
  <si>
    <t>Enter 3 digit department number</t>
  </si>
  <si>
    <t xml:space="preserve">•
</t>
  </si>
  <si>
    <t>Enter briefly, purpose of trip; such as -
 (Conference, Fund Raising, etc.,)</t>
  </si>
  <si>
    <t>Enter Monday's date
 (all other dates will auto-fill)</t>
  </si>
  <si>
    <r>
      <t xml:space="preserve">Receipts: </t>
    </r>
    <r>
      <rPr>
        <sz val="12"/>
        <rFont val="Times New Roman"/>
        <family val="1"/>
      </rPr>
      <t>Enter in appropriate locations</t>
    </r>
  </si>
  <si>
    <t>(Receipts are to be taped to separate sheets of paper by day, 
in order they are listed on the expense report)</t>
  </si>
  <si>
    <t>Reimbursement for meals includes gratuities and taxes</t>
  </si>
  <si>
    <t>Tips should not exceed 15-20% of cost of service</t>
  </si>
  <si>
    <t>Skycaps and Bellmen are limited to $1.00 per bag</t>
  </si>
  <si>
    <t>For all business/entertainment items, $25.00 or greater -
names of attendees as well as business purpose must be documented.</t>
  </si>
  <si>
    <t>Sample Expense Reports are available; call x …….</t>
  </si>
  <si>
    <t>For complete Expense Policy documentation refer to:</t>
  </si>
  <si>
    <t>Lynn University Travel and Business Expense Policy</t>
  </si>
  <si>
    <t>Total Travel</t>
  </si>
  <si>
    <t xml:space="preserve"> Total Food Expense</t>
  </si>
  <si>
    <t>Total Non Travel</t>
  </si>
  <si>
    <t>Total Seminar/Conference</t>
  </si>
  <si>
    <t>Total Entertainment</t>
  </si>
  <si>
    <t>Baggage Fee</t>
  </si>
  <si>
    <t xml:space="preserve"> </t>
  </si>
  <si>
    <t>Total Reimbursement</t>
  </si>
  <si>
    <t>Send Check to: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</si>
</sst>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44" formatCode="_(&quot;$&quot;* #,##0.00_);_(&quot;$&quot;* \(#,##0.00\);_(&quot;$&quot;* &quot;-&quot;??_);_(@_)"/>
    <numFmt numFmtId="43" formatCode="_(* #,##0.00_);_(* \(#,##0.00\);_(* &quot;-&quot;??_);_(@_)"/>
    <numFmt numFmtId="164" formatCode="_(* #,##0_);_(* \(#,##0\);_(* &quot;-&quot;??_);_(@_)"/>
    <numFmt numFmtId="165" formatCode="m/d/yy;@"/>
  </numFmts>
  <fonts count="27" x14ac:knownFonts="1">
    <font>
      <sz val="10"/>
      <name val="Arial"/>
    </font>
    <font>
      <sz val="10"/>
      <name val="Arial"/>
      <family val="2"/>
    </font>
    <font>
      <sz val="10"/>
      <name val="Times New Roman"/>
      <family val="1"/>
    </font>
    <font>
      <sz val="8"/>
      <name val="Arial"/>
      <family val="2"/>
    </font>
    <font>
      <b/>
      <sz val="10"/>
      <name val="Times New Roman"/>
      <family val="1"/>
    </font>
    <font>
      <b/>
      <sz val="18"/>
      <name val="Times New Roman"/>
      <family val="1"/>
    </font>
    <font>
      <b/>
      <sz val="12"/>
      <name val="Times New Roman"/>
      <family val="1"/>
    </font>
    <font>
      <u/>
      <sz val="9"/>
      <color indexed="12"/>
      <name val="Arial"/>
      <family val="2"/>
    </font>
    <font>
      <sz val="8"/>
      <name val="Times New Roman"/>
      <family val="1"/>
    </font>
    <font>
      <b/>
      <sz val="10"/>
      <color indexed="10"/>
      <name val="Times New Roman"/>
      <family val="1"/>
    </font>
    <font>
      <sz val="8"/>
      <color indexed="81"/>
      <name val="Tahoma"/>
      <family val="2"/>
    </font>
    <font>
      <b/>
      <u/>
      <sz val="10"/>
      <name val="Times New Roman"/>
      <family val="1"/>
    </font>
    <font>
      <sz val="12"/>
      <name val="Times New Roman"/>
      <family val="1"/>
    </font>
    <font>
      <b/>
      <sz val="10"/>
      <name val="Arial"/>
      <family val="2"/>
    </font>
    <font>
      <b/>
      <sz val="12"/>
      <name val="Arial"/>
      <family val="2"/>
    </font>
    <font>
      <u/>
      <sz val="10"/>
      <name val="Times New Roman"/>
      <family val="1"/>
    </font>
    <font>
      <sz val="16"/>
      <name val="Arial"/>
      <family val="2"/>
    </font>
    <font>
      <b/>
      <sz val="16"/>
      <name val="Times New Roman"/>
      <family val="1"/>
    </font>
    <font>
      <sz val="16"/>
      <name val="Times New Roman"/>
      <family val="1"/>
    </font>
    <font>
      <b/>
      <u/>
      <sz val="9"/>
      <name val="Arial"/>
      <family val="2"/>
    </font>
    <font>
      <b/>
      <sz val="9"/>
      <name val="Arial"/>
      <family val="2"/>
    </font>
    <font>
      <sz val="10"/>
      <name val="Arial"/>
      <family val="2"/>
    </font>
    <font>
      <b/>
      <sz val="14"/>
      <name val="Times New Roman"/>
      <family val="1"/>
    </font>
    <font>
      <sz val="12"/>
      <name val="Arial"/>
      <family val="2"/>
    </font>
    <font>
      <b/>
      <i/>
      <sz val="12"/>
      <name val="Times New Roman"/>
      <family val="1"/>
    </font>
    <font>
      <b/>
      <i/>
      <sz val="12"/>
      <color indexed="10"/>
      <name val="Times New Roman"/>
      <family val="1"/>
    </font>
    <font>
      <sz val="10"/>
      <color rgb="FFFF0000"/>
      <name val="Times New Roman"/>
      <family val="1"/>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4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alignment vertical="top"/>
      <protection locked="0"/>
    </xf>
    <xf numFmtId="0" fontId="21" fillId="0" borderId="0"/>
  </cellStyleXfs>
  <cellXfs count="144">
    <xf numFmtId="0" fontId="0" fillId="0" borderId="0" xfId="0"/>
    <xf numFmtId="0" fontId="2" fillId="0" borderId="0" xfId="0" applyFont="1"/>
    <xf numFmtId="7" fontId="2" fillId="0" borderId="1" xfId="0" applyNumberFormat="1" applyFont="1" applyBorder="1"/>
    <xf numFmtId="7" fontId="2" fillId="0" borderId="1" xfId="2" applyNumberFormat="1" applyFont="1" applyBorder="1" applyProtection="1">
      <protection locked="0"/>
    </xf>
    <xf numFmtId="0" fontId="4" fillId="0" borderId="0" xfId="0" applyFont="1"/>
    <xf numFmtId="0" fontId="5" fillId="0" borderId="0" xfId="0" applyFont="1"/>
    <xf numFmtId="0" fontId="6" fillId="0" borderId="0" xfId="0" applyFont="1"/>
    <xf numFmtId="0" fontId="8" fillId="0" borderId="0" xfId="0" applyFont="1"/>
    <xf numFmtId="0" fontId="2" fillId="0" borderId="2" xfId="0" applyFont="1" applyBorder="1" applyAlignment="1" applyProtection="1">
      <alignment horizontal="center"/>
      <protection locked="0"/>
    </xf>
    <xf numFmtId="0" fontId="2" fillId="2" borderId="0" xfId="0" applyFont="1" applyFill="1"/>
    <xf numFmtId="0" fontId="2" fillId="0" borderId="3" xfId="0" applyFont="1" applyBorder="1" applyAlignment="1" applyProtection="1">
      <alignment horizontal="center"/>
      <protection locked="0"/>
    </xf>
    <xf numFmtId="165" fontId="2" fillId="0" borderId="4" xfId="0" applyNumberFormat="1" applyFont="1" applyBorder="1" applyAlignment="1" applyProtection="1">
      <alignment horizontal="left"/>
    </xf>
    <xf numFmtId="165" fontId="2" fillId="0" borderId="4" xfId="0" applyNumberFormat="1" applyFont="1" applyBorder="1" applyProtection="1"/>
    <xf numFmtId="0" fontId="2" fillId="0" borderId="0" xfId="0" applyFont="1" applyProtection="1"/>
    <xf numFmtId="7" fontId="2" fillId="2" borderId="1" xfId="2" applyNumberFormat="1" applyFont="1" applyFill="1" applyBorder="1" applyProtection="1"/>
    <xf numFmtId="0" fontId="4" fillId="0" borderId="0" xfId="0" applyFont="1" applyFill="1" applyBorder="1" applyProtection="1"/>
    <xf numFmtId="0" fontId="2" fillId="0" borderId="0" xfId="0" applyFont="1" applyFill="1" applyBorder="1" applyProtection="1"/>
    <xf numFmtId="7" fontId="2" fillId="0" borderId="0" xfId="2" applyNumberFormat="1" applyFont="1" applyFill="1" applyBorder="1" applyProtection="1"/>
    <xf numFmtId="0" fontId="6" fillId="2" borderId="0" xfId="0" applyFont="1" applyFill="1"/>
    <xf numFmtId="0" fontId="2" fillId="3" borderId="7" xfId="0" applyFont="1" applyFill="1" applyBorder="1" applyAlignment="1">
      <alignment horizontal="center"/>
    </xf>
    <xf numFmtId="165" fontId="2" fillId="3" borderId="2" xfId="0" applyNumberFormat="1" applyFont="1" applyFill="1" applyBorder="1" applyAlignment="1" applyProtection="1">
      <alignment horizontal="center"/>
      <protection locked="0"/>
    </xf>
    <xf numFmtId="165" fontId="2" fillId="3" borderId="2" xfId="0" applyNumberFormat="1" applyFont="1" applyFill="1" applyBorder="1" applyAlignment="1" applyProtection="1">
      <alignment horizontal="center"/>
    </xf>
    <xf numFmtId="0" fontId="2" fillId="3" borderId="9" xfId="0" applyFont="1" applyFill="1" applyBorder="1"/>
    <xf numFmtId="0" fontId="2" fillId="3" borderId="2" xfId="0" applyFont="1" applyFill="1" applyBorder="1"/>
    <xf numFmtId="7" fontId="2" fillId="3" borderId="1" xfId="2" applyNumberFormat="1" applyFont="1" applyFill="1" applyBorder="1" applyProtection="1"/>
    <xf numFmtId="164" fontId="2" fillId="4" borderId="1" xfId="1" applyNumberFormat="1" applyFont="1" applyFill="1" applyBorder="1" applyAlignment="1" applyProtection="1">
      <alignment horizontal="center"/>
      <protection locked="0"/>
    </xf>
    <xf numFmtId="7" fontId="2" fillId="3" borderId="1" xfId="0" applyNumberFormat="1" applyFont="1" applyFill="1" applyBorder="1"/>
    <xf numFmtId="7" fontId="4" fillId="0" borderId="0" xfId="2" applyNumberFormat="1" applyFont="1" applyFill="1" applyBorder="1" applyAlignment="1" applyProtection="1">
      <alignment vertical="top"/>
    </xf>
    <xf numFmtId="7" fontId="11" fillId="0" borderId="0" xfId="0" applyNumberFormat="1" applyFont="1" applyFill="1" applyBorder="1" applyAlignment="1" applyProtection="1">
      <alignment horizontal="right" vertical="top"/>
    </xf>
    <xf numFmtId="7" fontId="2" fillId="0" borderId="7" xfId="2" applyNumberFormat="1" applyFont="1" applyBorder="1" applyProtection="1">
      <protection locked="0"/>
    </xf>
    <xf numFmtId="0" fontId="7" fillId="0" borderId="0" xfId="3" applyAlignment="1" applyProtection="1">
      <protection locked="0"/>
    </xf>
    <xf numFmtId="0" fontId="7" fillId="0" borderId="0" xfId="3" applyFont="1" applyAlignment="1" applyProtection="1">
      <protection locked="0"/>
    </xf>
    <xf numFmtId="7" fontId="4" fillId="0" borderId="4" xfId="2" applyNumberFormat="1" applyFont="1" applyFill="1" applyBorder="1" applyAlignment="1" applyProtection="1">
      <alignment horizontal="center" vertical="top"/>
    </xf>
    <xf numFmtId="7" fontId="4" fillId="0" borderId="8" xfId="0" applyNumberFormat="1" applyFont="1" applyFill="1" applyBorder="1" applyAlignment="1" applyProtection="1">
      <alignment horizontal="center" vertical="top"/>
    </xf>
    <xf numFmtId="7" fontId="4" fillId="0" borderId="8" xfId="0" applyNumberFormat="1" applyFont="1" applyFill="1" applyBorder="1" applyAlignment="1" applyProtection="1">
      <alignment horizontal="center" vertical="top"/>
      <protection locked="0"/>
    </xf>
    <xf numFmtId="0" fontId="0" fillId="0" borderId="8" xfId="0" applyBorder="1"/>
    <xf numFmtId="0" fontId="14" fillId="0" borderId="0" xfId="0" applyFont="1"/>
    <xf numFmtId="0" fontId="15" fillId="0" borderId="0" xfId="0" applyFont="1" applyBorder="1" applyAlignment="1" applyProtection="1">
      <alignment horizontal="center"/>
      <protection locked="0"/>
    </xf>
    <xf numFmtId="0" fontId="15" fillId="0" borderId="0" xfId="0" applyFont="1" applyBorder="1" applyAlignment="1" applyProtection="1">
      <alignment horizontal="left"/>
      <protection locked="0"/>
    </xf>
    <xf numFmtId="0" fontId="4" fillId="0" borderId="0" xfId="0" applyFont="1" applyAlignment="1">
      <alignment horizontal="left"/>
    </xf>
    <xf numFmtId="0" fontId="6" fillId="0" borderId="0" xfId="0" applyFont="1" applyAlignment="1" applyProtection="1">
      <alignment horizontal="left"/>
    </xf>
    <xf numFmtId="0" fontId="4" fillId="0" borderId="0" xfId="0" applyFont="1" applyAlignment="1" applyProtection="1"/>
    <xf numFmtId="0" fontId="6" fillId="0" borderId="0" xfId="0" applyFont="1" applyAlignment="1" applyProtection="1"/>
    <xf numFmtId="0" fontId="6" fillId="0" borderId="12" xfId="0" applyFont="1" applyBorder="1" applyAlignment="1" applyProtection="1"/>
    <xf numFmtId="0" fontId="6" fillId="0" borderId="0" xfId="0" applyFont="1" applyProtection="1"/>
    <xf numFmtId="0" fontId="12" fillId="0" borderId="0" xfId="0" applyFont="1" applyProtection="1"/>
    <xf numFmtId="0" fontId="2" fillId="0" borderId="4" xfId="0" applyFont="1" applyBorder="1" applyProtection="1">
      <protection locked="0"/>
    </xf>
    <xf numFmtId="0" fontId="2" fillId="0" borderId="0" xfId="0" applyFont="1" applyBorder="1" applyProtection="1"/>
    <xf numFmtId="0" fontId="6" fillId="0" borderId="0" xfId="0" applyFont="1" applyBorder="1" applyAlignment="1" applyProtection="1">
      <alignment horizontal="left"/>
    </xf>
    <xf numFmtId="0" fontId="2" fillId="3" borderId="7" xfId="0" applyFont="1" applyFill="1" applyBorder="1" applyAlignment="1" applyProtection="1">
      <alignment horizontal="center"/>
      <protection locked="0"/>
    </xf>
    <xf numFmtId="165" fontId="2" fillId="3" borderId="1" xfId="2" applyNumberFormat="1" applyFont="1" applyFill="1" applyBorder="1" applyProtection="1"/>
    <xf numFmtId="0" fontId="6" fillId="0" borderId="4" xfId="0" applyFont="1" applyBorder="1" applyAlignment="1" applyProtection="1">
      <protection locked="0"/>
    </xf>
    <xf numFmtId="0" fontId="4" fillId="0" borderId="10" xfId="0" applyFont="1" applyBorder="1" applyAlignment="1" applyProtection="1">
      <alignment horizontal="left"/>
    </xf>
    <xf numFmtId="0" fontId="7" fillId="0" borderId="4" xfId="3" applyFill="1" applyBorder="1" applyAlignment="1" applyProtection="1">
      <alignment horizontal="left" vertical="center"/>
      <protection locked="0"/>
    </xf>
    <xf numFmtId="0" fontId="16" fillId="0" borderId="0" xfId="0" applyFont="1" applyAlignment="1" applyProtection="1">
      <alignment horizontal="center"/>
    </xf>
    <xf numFmtId="0" fontId="17" fillId="0" borderId="4" xfId="0" applyFont="1" applyFill="1" applyBorder="1" applyAlignment="1" applyProtection="1">
      <alignment horizontal="centerContinuous" vertical="center" wrapText="1"/>
    </xf>
    <xf numFmtId="0" fontId="18" fillId="0" borderId="4" xfId="0" applyFont="1" applyFill="1" applyBorder="1" applyAlignment="1" applyProtection="1">
      <alignment horizontal="centerContinuous" vertical="center"/>
    </xf>
    <xf numFmtId="0" fontId="16" fillId="0" borderId="0" xfId="0" applyFont="1" applyProtection="1"/>
    <xf numFmtId="0" fontId="0" fillId="0" borderId="0" xfId="0" applyAlignment="1" applyProtection="1">
      <alignment horizontal="center"/>
    </xf>
    <xf numFmtId="0" fontId="6" fillId="0" borderId="0" xfId="0" applyFont="1" applyFill="1" applyBorder="1" applyAlignment="1" applyProtection="1">
      <alignment horizontal="centerContinuous" vertical="center"/>
    </xf>
    <xf numFmtId="0" fontId="12" fillId="0" borderId="0" xfId="0" applyFont="1" applyFill="1" applyBorder="1" applyAlignment="1" applyProtection="1">
      <alignment horizontal="centerContinuous" vertical="center"/>
    </xf>
    <xf numFmtId="0" fontId="0" fillId="0" borderId="0" xfId="0" applyProtection="1"/>
    <xf numFmtId="0" fontId="13" fillId="0" borderId="0" xfId="0" applyFont="1" applyAlignment="1" applyProtection="1">
      <alignment horizontal="left"/>
    </xf>
    <xf numFmtId="0" fontId="19" fillId="0" borderId="0" xfId="3" applyFont="1" applyFill="1" applyBorder="1" applyAlignment="1" applyProtection="1">
      <alignment horizontal="left" vertical="center"/>
      <protection locked="0"/>
    </xf>
    <xf numFmtId="0" fontId="7" fillId="0" borderId="0" xfId="3" applyFill="1" applyBorder="1" applyAlignment="1" applyProtection="1">
      <alignment horizontal="left" vertical="center"/>
      <protection locked="0"/>
    </xf>
    <xf numFmtId="0" fontId="13" fillId="0" borderId="0" xfId="0" applyFont="1" applyAlignment="1" applyProtection="1">
      <alignment horizontal="center"/>
    </xf>
    <xf numFmtId="0" fontId="20" fillId="0" borderId="0" xfId="3" applyFont="1" applyFill="1" applyBorder="1" applyAlignment="1" applyProtection="1">
      <alignment horizontal="left" vertical="center"/>
      <protection locked="0"/>
    </xf>
    <xf numFmtId="0" fontId="6" fillId="0" borderId="0" xfId="3" applyFont="1" applyFill="1" applyBorder="1" applyAlignment="1" applyProtection="1">
      <alignment horizontal="left" vertical="center"/>
      <protection locked="0"/>
    </xf>
    <xf numFmtId="0" fontId="6" fillId="0" borderId="4" xfId="3" applyFont="1" applyFill="1" applyBorder="1" applyAlignment="1" applyProtection="1">
      <alignment horizontal="left" vertical="center"/>
      <protection locked="0"/>
    </xf>
    <xf numFmtId="0" fontId="6" fillId="3" borderId="14" xfId="3" applyFont="1" applyFill="1" applyBorder="1" applyAlignment="1" applyProtection="1">
      <alignment horizontal="center" vertical="center"/>
      <protection locked="0"/>
    </xf>
    <xf numFmtId="0" fontId="6" fillId="3" borderId="15" xfId="3" applyFont="1" applyFill="1" applyBorder="1" applyAlignment="1" applyProtection="1">
      <alignment horizontal="center" vertical="center"/>
      <protection locked="0"/>
    </xf>
    <xf numFmtId="0" fontId="6" fillId="3" borderId="16" xfId="3" applyFont="1" applyFill="1" applyBorder="1" applyAlignment="1" applyProtection="1">
      <alignment horizontal="center" vertical="center"/>
      <protection locked="0"/>
    </xf>
    <xf numFmtId="0" fontId="12" fillId="0" borderId="2" xfId="3" applyFont="1" applyFill="1" applyBorder="1" applyAlignment="1" applyProtection="1">
      <alignment horizontal="left" vertical="center"/>
      <protection locked="0"/>
    </xf>
    <xf numFmtId="0" fontId="12" fillId="0" borderId="1" xfId="3" applyFont="1" applyFill="1" applyBorder="1" applyAlignment="1" applyProtection="1">
      <alignment horizontal="left" vertical="center"/>
      <protection locked="0"/>
    </xf>
    <xf numFmtId="0" fontId="12" fillId="0" borderId="0" xfId="3" applyFont="1" applyFill="1" applyBorder="1" applyAlignment="1" applyProtection="1">
      <alignment horizontal="left" vertical="center"/>
      <protection locked="0"/>
    </xf>
    <xf numFmtId="0" fontId="22" fillId="0" borderId="0" xfId="4" applyFont="1"/>
    <xf numFmtId="0" fontId="21" fillId="0" borderId="0" xfId="4"/>
    <xf numFmtId="0" fontId="13" fillId="0" borderId="0" xfId="4" applyFont="1"/>
    <xf numFmtId="0" fontId="12" fillId="0" borderId="0" xfId="4" applyFont="1"/>
    <xf numFmtId="0" fontId="23" fillId="0" borderId="0" xfId="4" applyFont="1" applyAlignment="1">
      <alignment horizontal="center"/>
    </xf>
    <xf numFmtId="0" fontId="23" fillId="0" borderId="0" xfId="4" applyFont="1" applyAlignment="1">
      <alignment horizontal="right"/>
    </xf>
    <xf numFmtId="0" fontId="24" fillId="0" borderId="0" xfId="4" applyFont="1"/>
    <xf numFmtId="0" fontId="23" fillId="0" borderId="0" xfId="4" applyFont="1" applyAlignment="1">
      <alignment horizontal="center" wrapText="1"/>
    </xf>
    <xf numFmtId="0" fontId="12" fillId="0" borderId="0" xfId="4" applyFont="1" applyAlignment="1">
      <alignment wrapText="1"/>
    </xf>
    <xf numFmtId="0" fontId="6" fillId="0" borderId="0" xfId="4" applyFont="1"/>
    <xf numFmtId="0" fontId="25" fillId="0" borderId="0" xfId="4" applyFont="1" applyAlignment="1">
      <alignment wrapText="1"/>
    </xf>
    <xf numFmtId="7" fontId="4" fillId="0" borderId="0" xfId="0" applyNumberFormat="1" applyFont="1" applyFill="1" applyBorder="1" applyAlignment="1" applyProtection="1">
      <alignment horizontal="right" vertical="top"/>
    </xf>
    <xf numFmtId="0" fontId="2" fillId="0" borderId="0" xfId="0" applyFont="1" applyBorder="1"/>
    <xf numFmtId="0" fontId="2" fillId="3" borderId="5" xfId="0" applyFont="1" applyFill="1" applyBorder="1" applyProtection="1"/>
    <xf numFmtId="0" fontId="2" fillId="3" borderId="6" xfId="0" applyFont="1" applyFill="1" applyBorder="1" applyAlignment="1" applyProtection="1">
      <alignment horizontal="right"/>
    </xf>
    <xf numFmtId="0" fontId="2" fillId="3" borderId="3" xfId="0" applyFont="1" applyFill="1" applyBorder="1" applyProtection="1"/>
    <xf numFmtId="0" fontId="2" fillId="3" borderId="8" xfId="0" applyFont="1" applyFill="1" applyBorder="1" applyAlignment="1" applyProtection="1">
      <alignment horizontal="right"/>
    </xf>
    <xf numFmtId="0" fontId="2" fillId="0" borderId="0" xfId="0" applyFont="1" applyAlignment="1" applyProtection="1">
      <alignment horizontal="right"/>
    </xf>
    <xf numFmtId="0" fontId="2" fillId="0" borderId="10" xfId="0" applyFont="1" applyBorder="1" applyAlignment="1" applyProtection="1">
      <alignment horizontal="left"/>
    </xf>
    <xf numFmtId="0" fontId="2" fillId="0" borderId="13" xfId="0" applyFont="1" applyBorder="1" applyAlignment="1" applyProtection="1">
      <alignment horizontal="left"/>
    </xf>
    <xf numFmtId="0" fontId="9" fillId="0" borderId="13" xfId="0" quotePrefix="1" applyFont="1" applyBorder="1" applyAlignment="1" applyProtection="1">
      <alignment horizontal="left"/>
    </xf>
    <xf numFmtId="0" fontId="26" fillId="0" borderId="10" xfId="0" applyFont="1" applyBorder="1" applyProtection="1"/>
    <xf numFmtId="0" fontId="26" fillId="0" borderId="10" xfId="0" applyFont="1" applyBorder="1" applyAlignment="1" applyProtection="1">
      <alignment horizontal="left"/>
    </xf>
    <xf numFmtId="0" fontId="2" fillId="0" borderId="10" xfId="0" applyFont="1" applyBorder="1" applyAlignment="1" applyProtection="1">
      <alignment horizontal="left"/>
    </xf>
    <xf numFmtId="0" fontId="2" fillId="0" borderId="13" xfId="0" applyFont="1" applyBorder="1" applyAlignment="1" applyProtection="1">
      <alignment horizontal="left"/>
    </xf>
    <xf numFmtId="0" fontId="2" fillId="0" borderId="10" xfId="0" applyFont="1" applyFill="1" applyBorder="1" applyAlignment="1" applyProtection="1">
      <alignment horizontal="left"/>
    </xf>
    <xf numFmtId="0" fontId="2" fillId="0" borderId="13" xfId="0" applyFont="1" applyFill="1" applyBorder="1" applyAlignment="1" applyProtection="1">
      <alignment horizontal="left"/>
    </xf>
    <xf numFmtId="0" fontId="2" fillId="0" borderId="10" xfId="0" applyFont="1" applyBorder="1" applyAlignment="1" applyProtection="1">
      <alignment horizontal="left"/>
    </xf>
    <xf numFmtId="0" fontId="2" fillId="0" borderId="13" xfId="0" applyFont="1" applyBorder="1" applyAlignment="1" applyProtection="1">
      <alignment horizontal="left"/>
    </xf>
    <xf numFmtId="0" fontId="6" fillId="0" borderId="4" xfId="0" applyFont="1" applyBorder="1" applyAlignment="1" applyProtection="1">
      <alignment horizontal="center"/>
      <protection locked="0"/>
    </xf>
    <xf numFmtId="0" fontId="4" fillId="0" borderId="10" xfId="0" applyFont="1" applyFill="1" applyBorder="1" applyAlignment="1" applyProtection="1">
      <alignment horizontal="center"/>
    </xf>
    <xf numFmtId="0" fontId="4" fillId="0" borderId="13" xfId="0" applyFont="1" applyFill="1" applyBorder="1" applyAlignment="1" applyProtection="1">
      <alignment horizontal="center"/>
    </xf>
    <xf numFmtId="7" fontId="2" fillId="0" borderId="1" xfId="2" applyNumberFormat="1" applyFont="1" applyFill="1" applyBorder="1" applyProtection="1"/>
    <xf numFmtId="7" fontId="4" fillId="0" borderId="0" xfId="0" applyNumberFormat="1" applyFont="1" applyFill="1" applyBorder="1" applyAlignment="1" applyProtection="1">
      <alignment horizontal="center" vertical="top"/>
    </xf>
    <xf numFmtId="0" fontId="12" fillId="0" borderId="0" xfId="0" applyFont="1"/>
    <xf numFmtId="7" fontId="6" fillId="2" borderId="1" xfId="2" applyNumberFormat="1" applyFont="1" applyFill="1" applyBorder="1" applyProtection="1"/>
    <xf numFmtId="7" fontId="6" fillId="0" borderId="0" xfId="0" applyNumberFormat="1" applyFont="1" applyFill="1" applyBorder="1" applyAlignment="1" applyProtection="1">
      <alignment horizontal="center" vertical="top"/>
    </xf>
    <xf numFmtId="7" fontId="4" fillId="0" borderId="0" xfId="0" applyNumberFormat="1" applyFont="1" applyFill="1" applyBorder="1" applyAlignment="1" applyProtection="1">
      <alignment horizontal="center" vertical="top"/>
      <protection locked="0"/>
    </xf>
    <xf numFmtId="164" fontId="2" fillId="4" borderId="1" xfId="0" applyNumberFormat="1" applyFont="1" applyFill="1" applyBorder="1" applyAlignment="1">
      <alignment horizontal="center"/>
    </xf>
    <xf numFmtId="165" fontId="2" fillId="0" borderId="1" xfId="0" applyNumberFormat="1" applyFont="1" applyBorder="1" applyAlignment="1" applyProtection="1">
      <alignment horizontal="center"/>
      <protection locked="0"/>
    </xf>
    <xf numFmtId="0" fontId="6" fillId="0" borderId="0" xfId="0" applyFont="1" applyAlignment="1" applyProtection="1">
      <alignment horizontal="center"/>
    </xf>
    <xf numFmtId="0" fontId="2" fillId="0" borderId="1" xfId="0" applyFont="1" applyBorder="1" applyAlignment="1">
      <alignment horizontal="left" vertical="top"/>
    </xf>
    <xf numFmtId="0" fontId="2" fillId="0" borderId="10" xfId="0" applyFont="1" applyBorder="1" applyAlignment="1" applyProtection="1">
      <alignment horizontal="left"/>
    </xf>
    <xf numFmtId="0" fontId="2" fillId="0" borderId="13" xfId="0" applyFont="1" applyBorder="1" applyAlignment="1" applyProtection="1">
      <alignment horizontal="left"/>
    </xf>
    <xf numFmtId="0" fontId="4" fillId="0" borderId="0" xfId="0" applyFont="1" applyAlignment="1">
      <alignment horizontal="center"/>
    </xf>
    <xf numFmtId="0" fontId="9" fillId="0" borderId="10" xfId="0" applyFont="1" applyFill="1" applyBorder="1" applyAlignment="1" applyProtection="1">
      <alignment horizontal="left"/>
    </xf>
    <xf numFmtId="0" fontId="9" fillId="0" borderId="13" xfId="0" applyFont="1" applyFill="1" applyBorder="1" applyAlignment="1" applyProtection="1">
      <alignment horizontal="left"/>
    </xf>
    <xf numFmtId="0" fontId="4" fillId="2" borderId="10" xfId="0" applyFont="1" applyFill="1" applyBorder="1" applyAlignment="1" applyProtection="1">
      <alignment horizontal="center"/>
    </xf>
    <xf numFmtId="0" fontId="4" fillId="2" borderId="13" xfId="0" applyFont="1" applyFill="1" applyBorder="1" applyAlignment="1" applyProtection="1">
      <alignment horizontal="center"/>
    </xf>
    <xf numFmtId="0" fontId="2" fillId="0" borderId="10" xfId="0" applyFont="1" applyFill="1" applyBorder="1" applyAlignment="1" applyProtection="1">
      <alignment horizontal="left"/>
    </xf>
    <xf numFmtId="0" fontId="2" fillId="0" borderId="13" xfId="0" applyFont="1" applyFill="1" applyBorder="1" applyAlignment="1" applyProtection="1">
      <alignment horizontal="left"/>
    </xf>
    <xf numFmtId="0" fontId="4" fillId="0" borderId="0" xfId="0" applyFont="1" applyFill="1" applyBorder="1" applyAlignment="1">
      <alignment horizontal="center"/>
    </xf>
    <xf numFmtId="0" fontId="4" fillId="0" borderId="8" xfId="0" applyFont="1" applyFill="1" applyBorder="1" applyAlignment="1">
      <alignment horizontal="center"/>
    </xf>
    <xf numFmtId="0" fontId="4" fillId="3" borderId="10" xfId="0" applyFont="1" applyFill="1" applyBorder="1" applyAlignment="1">
      <alignment horizontal="left" wrapText="1"/>
    </xf>
    <xf numFmtId="0" fontId="4" fillId="3" borderId="11" xfId="0" applyFont="1" applyFill="1" applyBorder="1" applyAlignment="1">
      <alignment horizontal="left" wrapText="1"/>
    </xf>
    <xf numFmtId="0" fontId="4" fillId="3" borderId="13" xfId="0" applyFont="1" applyFill="1" applyBorder="1" applyAlignment="1">
      <alignment horizontal="left" wrapText="1"/>
    </xf>
    <xf numFmtId="0" fontId="6" fillId="2" borderId="10" xfId="0" applyFont="1" applyFill="1" applyBorder="1" applyAlignment="1" applyProtection="1">
      <alignment horizontal="center"/>
    </xf>
    <xf numFmtId="0" fontId="6" fillId="2" borderId="13" xfId="0" applyFont="1" applyFill="1" applyBorder="1" applyAlignment="1" applyProtection="1">
      <alignment horizontal="center"/>
    </xf>
    <xf numFmtId="0" fontId="2" fillId="0" borderId="4" xfId="0" applyFont="1" applyBorder="1" applyAlignment="1" applyProtection="1">
      <alignment horizontal="left"/>
      <protection locked="0"/>
    </xf>
    <xf numFmtId="0" fontId="4" fillId="0" borderId="10" xfId="0" applyFont="1" applyFill="1" applyBorder="1" applyAlignment="1" applyProtection="1">
      <alignment horizontal="left"/>
    </xf>
    <xf numFmtId="0" fontId="4" fillId="0" borderId="13" xfId="0" applyFont="1" applyFill="1" applyBorder="1" applyAlignment="1" applyProtection="1">
      <alignment horizontal="left"/>
    </xf>
    <xf numFmtId="0" fontId="4" fillId="0" borderId="10" xfId="0" applyFont="1" applyBorder="1" applyAlignment="1" applyProtection="1">
      <alignment horizontal="left"/>
    </xf>
    <xf numFmtId="0" fontId="4" fillId="0" borderId="13" xfId="0" applyFont="1" applyBorder="1" applyAlignment="1" applyProtection="1">
      <alignment horizontal="left"/>
    </xf>
    <xf numFmtId="0" fontId="2" fillId="4" borderId="10" xfId="0" applyFont="1" applyFill="1" applyBorder="1" applyAlignment="1" applyProtection="1">
      <alignment horizontal="left"/>
    </xf>
    <xf numFmtId="0" fontId="2" fillId="4" borderId="13" xfId="0" applyFont="1" applyFill="1" applyBorder="1" applyAlignment="1" applyProtection="1">
      <alignment horizontal="left"/>
    </xf>
    <xf numFmtId="0" fontId="2" fillId="0" borderId="8" xfId="0" applyFont="1" applyBorder="1" applyAlignment="1" applyProtection="1">
      <alignment horizontal="left"/>
      <protection locked="0"/>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7" fillId="0" borderId="4" xfId="3" applyFill="1" applyBorder="1" applyAlignment="1" applyProtection="1">
      <alignment horizontal="left" vertical="center"/>
      <protection locked="0"/>
    </xf>
  </cellXfs>
  <cellStyles count="5">
    <cellStyle name="Comma" xfId="1" builtinId="3"/>
    <cellStyle name="Currency" xfId="2" builtinId="4"/>
    <cellStyle name="Hyperlink" xfId="3" builtinId="8"/>
    <cellStyle name="Normal" xfId="0" builtinId="0"/>
    <cellStyle name="Normal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114300</xdr:colOff>
      <xdr:row>2</xdr:row>
      <xdr:rowOff>9525</xdr:rowOff>
    </xdr:from>
    <xdr:to>
      <xdr:col>3</xdr:col>
      <xdr:colOff>1762125</xdr:colOff>
      <xdr:row>5</xdr:row>
      <xdr:rowOff>0</xdr:rowOff>
    </xdr:to>
    <xdr:sp macro="" textlink="">
      <xdr:nvSpPr>
        <xdr:cNvPr id="7169" name="Text Box 1"/>
        <xdr:cNvSpPr txBox="1">
          <a:spLocks noChangeArrowheads="1"/>
        </xdr:cNvSpPr>
      </xdr:nvSpPr>
      <xdr:spPr bwMode="auto">
        <a:xfrm>
          <a:off x="295275" y="733425"/>
          <a:ext cx="6486525" cy="590550"/>
        </a:xfrm>
        <a:prstGeom prst="rect">
          <a:avLst/>
        </a:prstGeom>
        <a:solidFill>
          <a:srgbClr val="FFFFFF"/>
        </a:solidFill>
        <a:ln w="9525">
          <a:solidFill>
            <a:srgbClr val="FFFFFF"/>
          </a:solidFill>
          <a:miter lim="800000"/>
          <a:headEnd/>
          <a:tailEnd/>
        </a:ln>
      </xdr:spPr>
      <xdr:txBody>
        <a:bodyPr vertOverflow="clip" wrap="square" lIns="27432" tIns="22860" rIns="27432" bIns="0" anchor="t" upright="1"/>
        <a:lstStyle/>
        <a:p>
          <a:pPr algn="just" rtl="1">
            <a:defRPr sz="1000"/>
          </a:pPr>
          <a:r>
            <a:rPr lang="en-US" sz="900" b="0" i="0" strike="noStrike">
              <a:solidFill>
                <a:srgbClr val="000000"/>
              </a:solidFill>
              <a:latin typeface="Times New Roman"/>
              <a:cs typeface="Times New Roman"/>
            </a:rPr>
            <a:t>According to the IRS, entertainment includes any activity generally considered to provide entertainment, amusement, or recreation. This includes entertaining guests at night clubs, social events, theaters, sporting events, athletic clubs, on yachts, or on hunting and fishing vacations, and similar trips.  The cost of a meal you provide a customer or client is deductible as entertainment only if you or your employee is present when the food or beverages are provided.</a:t>
          </a:r>
        </a:p>
      </xdr:txBody>
    </xdr:sp>
    <xdr:clientData/>
  </xdr:twoCellAnchor>
  <xdr:twoCellAnchor>
    <xdr:from>
      <xdr:col>0</xdr:col>
      <xdr:colOff>76200</xdr:colOff>
      <xdr:row>37</xdr:row>
      <xdr:rowOff>66675</xdr:rowOff>
    </xdr:from>
    <xdr:to>
      <xdr:col>1</xdr:col>
      <xdr:colOff>1628775</xdr:colOff>
      <xdr:row>40</xdr:row>
      <xdr:rowOff>76200</xdr:rowOff>
    </xdr:to>
    <xdr:sp macro="" textlink="">
      <xdr:nvSpPr>
        <xdr:cNvPr id="7170" name="Text Box 2"/>
        <xdr:cNvSpPr txBox="1">
          <a:spLocks noChangeArrowheads="1"/>
        </xdr:cNvSpPr>
      </xdr:nvSpPr>
      <xdr:spPr bwMode="auto">
        <a:xfrm>
          <a:off x="76200" y="6581775"/>
          <a:ext cx="1733550" cy="49530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1">
            <a:defRPr sz="1000"/>
          </a:pPr>
          <a:r>
            <a:rPr lang="en-US" sz="1200" b="1" i="0" strike="noStrike">
              <a:solidFill>
                <a:srgbClr val="000000"/>
              </a:solidFill>
              <a:latin typeface="Times New Roman"/>
              <a:cs typeface="Times New Roman"/>
            </a:rPr>
            <a:t>Provide Business Purpose of this expenditure here</a:t>
          </a:r>
        </a:p>
      </xdr:txBody>
    </xdr:sp>
    <xdr:clientData/>
  </xdr:twoCellAnchor>
  <xdr:twoCellAnchor>
    <xdr:from>
      <xdr:col>0</xdr:col>
      <xdr:colOff>66675</xdr:colOff>
      <xdr:row>40</xdr:row>
      <xdr:rowOff>19050</xdr:rowOff>
    </xdr:from>
    <xdr:to>
      <xdr:col>1</xdr:col>
      <xdr:colOff>57150</xdr:colOff>
      <xdr:row>41</xdr:row>
      <xdr:rowOff>180975</xdr:rowOff>
    </xdr:to>
    <xdr:sp macro="" textlink="">
      <xdr:nvSpPr>
        <xdr:cNvPr id="7180" name="Line 3"/>
        <xdr:cNvSpPr>
          <a:spLocks noChangeShapeType="1"/>
        </xdr:cNvSpPr>
      </xdr:nvSpPr>
      <xdr:spPr bwMode="auto">
        <a:xfrm>
          <a:off x="66675" y="7019925"/>
          <a:ext cx="171450" cy="361950"/>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indexed="13"/>
  </sheetPr>
  <dimension ref="A1:L71"/>
  <sheetViews>
    <sheetView showZeros="0" tabSelected="1" topLeftCell="A7" zoomScaleNormal="100" workbookViewId="0">
      <selection activeCell="B27" sqref="B27"/>
    </sheetView>
  </sheetViews>
  <sheetFormatPr defaultRowHeight="12.75" x14ac:dyDescent="0.2"/>
  <cols>
    <col min="1" max="1" width="13.140625" style="1" customWidth="1"/>
    <col min="2" max="2" width="9.42578125" style="1" customWidth="1"/>
    <col min="3" max="9" width="9.7109375" style="1" customWidth="1"/>
    <col min="10" max="10" width="10.85546875" style="1" customWidth="1"/>
    <col min="11" max="11" width="1.7109375" style="1" customWidth="1"/>
    <col min="12" max="12" width="10.7109375" style="1" customWidth="1"/>
    <col min="13" max="16384" width="9.140625" style="1"/>
  </cols>
  <sheetData>
    <row r="1" spans="1:12" ht="22.5" x14ac:dyDescent="0.3">
      <c r="A1" s="5" t="s">
        <v>34</v>
      </c>
      <c r="F1" s="30" t="s">
        <v>30</v>
      </c>
    </row>
    <row r="2" spans="1:12" ht="15.75" x14ac:dyDescent="0.25">
      <c r="A2" s="6" t="s">
        <v>0</v>
      </c>
    </row>
    <row r="4" spans="1:12" x14ac:dyDescent="0.2">
      <c r="A4" s="4" t="s">
        <v>13</v>
      </c>
      <c r="D4" s="4" t="s">
        <v>22</v>
      </c>
      <c r="F4" s="39" t="s">
        <v>42</v>
      </c>
      <c r="G4" s="4" t="s">
        <v>43</v>
      </c>
      <c r="I4" s="4" t="s">
        <v>46</v>
      </c>
    </row>
    <row r="5" spans="1:12" ht="17.25" customHeight="1" thickBot="1" x14ac:dyDescent="0.25">
      <c r="A5" s="133"/>
      <c r="B5" s="133"/>
      <c r="D5" s="37"/>
      <c r="F5" s="38"/>
      <c r="G5" s="38"/>
      <c r="I5" s="11">
        <f>+C13</f>
        <v>0</v>
      </c>
      <c r="J5" s="12">
        <f>+I13</f>
        <v>0</v>
      </c>
      <c r="K5" s="13"/>
    </row>
    <row r="7" spans="1:12" x14ac:dyDescent="0.2">
      <c r="A7" s="4" t="s">
        <v>35</v>
      </c>
    </row>
    <row r="8" spans="1:12" ht="15.75" customHeight="1" x14ac:dyDescent="0.2">
      <c r="A8" s="140"/>
      <c r="B8" s="140"/>
      <c r="C8" s="140"/>
      <c r="D8" s="140"/>
      <c r="E8" s="140"/>
      <c r="F8" s="140"/>
      <c r="G8" s="140"/>
      <c r="H8" s="140"/>
      <c r="I8" s="140"/>
      <c r="J8" s="140"/>
    </row>
    <row r="10" spans="1:12" x14ac:dyDescent="0.2">
      <c r="A10" s="31" t="s">
        <v>31</v>
      </c>
    </row>
    <row r="11" spans="1:12" ht="15.75" x14ac:dyDescent="0.25">
      <c r="A11" s="18" t="s">
        <v>15</v>
      </c>
      <c r="B11" s="9"/>
      <c r="C11" s="9"/>
      <c r="D11" s="9"/>
      <c r="E11" s="9"/>
      <c r="F11" s="9"/>
      <c r="G11" s="9"/>
      <c r="H11" s="9"/>
      <c r="I11" s="9"/>
      <c r="J11" s="9"/>
    </row>
    <row r="12" spans="1:12" ht="13.5" thickBot="1" x14ac:dyDescent="0.25">
      <c r="A12" s="88"/>
      <c r="B12" s="89" t="s">
        <v>45</v>
      </c>
      <c r="C12" s="49"/>
      <c r="D12" s="49"/>
      <c r="E12" s="49"/>
      <c r="F12" s="49"/>
      <c r="G12" s="49"/>
      <c r="H12" s="49"/>
      <c r="I12" s="49"/>
      <c r="J12" s="19" t="s">
        <v>6</v>
      </c>
      <c r="L12" s="32" t="s">
        <v>32</v>
      </c>
    </row>
    <row r="13" spans="1:12" x14ac:dyDescent="0.2">
      <c r="A13" s="90" t="s">
        <v>33</v>
      </c>
      <c r="B13" s="91" t="s">
        <v>1</v>
      </c>
      <c r="C13" s="20"/>
      <c r="D13" s="21">
        <f>IF(ISBLANK(C13), ,+C13+1)</f>
        <v>0</v>
      </c>
      <c r="E13" s="21">
        <f>IF(ISBLANK(C13), ,+D13+1)</f>
        <v>0</v>
      </c>
      <c r="F13" s="21">
        <f>IF(ISBLANK(C13), ,+E13+1)</f>
        <v>0</v>
      </c>
      <c r="G13" s="21">
        <f>IF(ISBLANK(C13), ,+F13+1)</f>
        <v>0</v>
      </c>
      <c r="H13" s="21">
        <f>IF(ISBLANK(C13), ,+G13+1)</f>
        <v>0</v>
      </c>
      <c r="I13" s="21">
        <f>IF(ISBLANK(C13), ,+H13+1)</f>
        <v>0</v>
      </c>
      <c r="J13" s="22"/>
    </row>
    <row r="14" spans="1:12" ht="16.5" customHeight="1" x14ac:dyDescent="0.2">
      <c r="A14" s="13"/>
      <c r="B14" s="92" t="s">
        <v>7</v>
      </c>
      <c r="C14" s="8"/>
      <c r="D14" s="8"/>
      <c r="E14" s="8"/>
      <c r="F14" s="8"/>
      <c r="G14" s="8"/>
      <c r="H14" s="8"/>
      <c r="I14" s="10"/>
      <c r="J14" s="23"/>
    </row>
    <row r="15" spans="1:12" x14ac:dyDescent="0.2">
      <c r="A15" s="117" t="s">
        <v>8</v>
      </c>
      <c r="B15" s="118"/>
      <c r="C15" s="3">
        <v>0</v>
      </c>
      <c r="D15" s="3"/>
      <c r="E15" s="3">
        <v>0</v>
      </c>
      <c r="F15" s="3"/>
      <c r="G15" s="3"/>
      <c r="H15" s="3"/>
      <c r="I15" s="3"/>
      <c r="J15" s="2">
        <f t="shared" ref="J15:J21" si="0">SUM(C15:I15)</f>
        <v>0</v>
      </c>
    </row>
    <row r="16" spans="1:12" x14ac:dyDescent="0.2">
      <c r="A16" s="102" t="s">
        <v>85</v>
      </c>
      <c r="B16" s="103"/>
      <c r="C16" s="3">
        <v>0</v>
      </c>
      <c r="D16" s="3"/>
      <c r="E16" s="3">
        <v>0</v>
      </c>
      <c r="F16" s="3"/>
      <c r="G16" s="3"/>
      <c r="H16" s="3"/>
      <c r="I16" s="3"/>
      <c r="J16" s="2">
        <f t="shared" si="0"/>
        <v>0</v>
      </c>
    </row>
    <row r="17" spans="1:12" x14ac:dyDescent="0.2">
      <c r="A17" s="117" t="s">
        <v>9</v>
      </c>
      <c r="B17" s="118"/>
      <c r="C17" s="3"/>
      <c r="D17" s="3"/>
      <c r="E17" s="3"/>
      <c r="F17" s="3"/>
      <c r="G17" s="3"/>
      <c r="H17" s="3"/>
      <c r="I17" s="3"/>
      <c r="J17" s="2">
        <f t="shared" si="0"/>
        <v>0</v>
      </c>
    </row>
    <row r="18" spans="1:12" x14ac:dyDescent="0.2">
      <c r="A18" s="117" t="s">
        <v>27</v>
      </c>
      <c r="B18" s="118"/>
      <c r="C18" s="3"/>
      <c r="D18" s="3">
        <v>0</v>
      </c>
      <c r="E18" s="3"/>
      <c r="F18" s="3"/>
      <c r="G18" s="3"/>
      <c r="H18" s="3"/>
      <c r="I18" s="3"/>
      <c r="J18" s="2">
        <f t="shared" si="0"/>
        <v>0</v>
      </c>
    </row>
    <row r="19" spans="1:12" x14ac:dyDescent="0.2">
      <c r="A19" s="117" t="s">
        <v>29</v>
      </c>
      <c r="B19" s="118"/>
      <c r="C19" s="3">
        <v>0</v>
      </c>
      <c r="D19" s="3"/>
      <c r="E19" s="3">
        <v>0</v>
      </c>
      <c r="F19" s="3"/>
      <c r="G19" s="3"/>
      <c r="H19" s="3"/>
      <c r="I19" s="3"/>
      <c r="J19" s="2">
        <f t="shared" si="0"/>
        <v>0</v>
      </c>
    </row>
    <row r="20" spans="1:12" x14ac:dyDescent="0.2">
      <c r="A20" s="117" t="s">
        <v>25</v>
      </c>
      <c r="B20" s="118"/>
      <c r="C20" s="3"/>
      <c r="D20" s="3"/>
      <c r="E20" s="3" t="s">
        <v>86</v>
      </c>
      <c r="F20" s="3"/>
      <c r="G20" s="3"/>
      <c r="H20" s="3"/>
      <c r="I20" s="3"/>
      <c r="J20" s="2">
        <f t="shared" si="0"/>
        <v>0</v>
      </c>
    </row>
    <row r="21" spans="1:12" x14ac:dyDescent="0.2">
      <c r="A21" s="117" t="s">
        <v>26</v>
      </c>
      <c r="B21" s="118"/>
      <c r="C21" s="3"/>
      <c r="D21" s="3"/>
      <c r="E21" s="3"/>
      <c r="F21" s="3"/>
      <c r="G21" s="3"/>
      <c r="H21" s="3"/>
      <c r="I21" s="3"/>
      <c r="J21" s="2">
        <f t="shared" si="0"/>
        <v>0</v>
      </c>
    </row>
    <row r="22" spans="1:12" x14ac:dyDescent="0.2">
      <c r="A22" s="117" t="s">
        <v>14</v>
      </c>
      <c r="B22" s="118"/>
      <c r="C22" s="3"/>
      <c r="D22" s="3"/>
      <c r="E22" s="3"/>
      <c r="F22" s="3"/>
      <c r="G22" s="3"/>
      <c r="H22" s="3"/>
      <c r="I22" s="3"/>
      <c r="J22" s="2">
        <f>SUM(C22:I22)</f>
        <v>0</v>
      </c>
    </row>
    <row r="23" spans="1:12" ht="15" customHeight="1" x14ac:dyDescent="0.2">
      <c r="A23" s="122" t="s">
        <v>23</v>
      </c>
      <c r="B23" s="123"/>
      <c r="C23" s="14">
        <f t="shared" ref="C23:J23" si="1">SUM(C15:C22)</f>
        <v>0</v>
      </c>
      <c r="D23" s="14">
        <f t="shared" si="1"/>
        <v>0</v>
      </c>
      <c r="E23" s="14">
        <f t="shared" si="1"/>
        <v>0</v>
      </c>
      <c r="F23" s="14">
        <f t="shared" si="1"/>
        <v>0</v>
      </c>
      <c r="G23" s="14">
        <f t="shared" si="1"/>
        <v>0</v>
      </c>
      <c r="H23" s="14">
        <f t="shared" si="1"/>
        <v>0</v>
      </c>
      <c r="I23" s="14">
        <f t="shared" si="1"/>
        <v>0</v>
      </c>
      <c r="J23" s="14">
        <f t="shared" si="1"/>
        <v>0</v>
      </c>
      <c r="L23" s="33"/>
    </row>
    <row r="24" spans="1:12" x14ac:dyDescent="0.2">
      <c r="A24" s="93"/>
      <c r="B24" s="94"/>
    </row>
    <row r="25" spans="1:12" x14ac:dyDescent="0.2">
      <c r="A25" s="138" t="s">
        <v>28</v>
      </c>
      <c r="B25" s="139"/>
      <c r="C25" s="25"/>
      <c r="D25" s="25"/>
      <c r="E25" s="25"/>
      <c r="F25" s="25"/>
      <c r="G25" s="25"/>
      <c r="H25" s="25"/>
      <c r="I25" s="25"/>
      <c r="J25" s="113">
        <f>SUM(C25:I25)</f>
        <v>0</v>
      </c>
    </row>
    <row r="26" spans="1:12" x14ac:dyDescent="0.2">
      <c r="A26" s="52" t="s">
        <v>48</v>
      </c>
      <c r="B26" s="95">
        <v>0.53500000000000003</v>
      </c>
      <c r="C26" s="24">
        <f t="shared" ref="C26:I26" si="2">ROUND(+C25*$B$26,2)</f>
        <v>0</v>
      </c>
      <c r="D26" s="24">
        <f t="shared" si="2"/>
        <v>0</v>
      </c>
      <c r="E26" s="24">
        <f t="shared" si="2"/>
        <v>0</v>
      </c>
      <c r="F26" s="24">
        <f t="shared" si="2"/>
        <v>0</v>
      </c>
      <c r="G26" s="24">
        <f t="shared" si="2"/>
        <v>0</v>
      </c>
      <c r="H26" s="24">
        <f t="shared" si="2"/>
        <v>0</v>
      </c>
      <c r="I26" s="24">
        <f t="shared" si="2"/>
        <v>0</v>
      </c>
      <c r="J26" s="26">
        <f t="shared" ref="J26:J32" si="3">SUM(C26:I26)</f>
        <v>0</v>
      </c>
    </row>
    <row r="27" spans="1:12" x14ac:dyDescent="0.2">
      <c r="A27" s="96"/>
      <c r="B27" s="13"/>
      <c r="C27" s="3"/>
      <c r="D27" s="3"/>
      <c r="E27" s="3"/>
      <c r="F27" s="3"/>
      <c r="G27" s="3"/>
      <c r="H27" s="3"/>
      <c r="I27" s="3"/>
      <c r="J27" s="3"/>
    </row>
    <row r="28" spans="1:12" ht="15" customHeight="1" x14ac:dyDescent="0.2">
      <c r="A28" s="122" t="s">
        <v>80</v>
      </c>
      <c r="B28" s="123"/>
      <c r="C28" s="14">
        <f>SUM(C23+C26+C27)</f>
        <v>0</v>
      </c>
      <c r="D28" s="14">
        <f t="shared" ref="D28:J28" si="4">SUM(D23+D26-D27)</f>
        <v>0</v>
      </c>
      <c r="E28" s="14">
        <f t="shared" si="4"/>
        <v>0</v>
      </c>
      <c r="F28" s="14">
        <f t="shared" si="4"/>
        <v>0</v>
      </c>
      <c r="G28" s="14">
        <f t="shared" si="4"/>
        <v>0</v>
      </c>
      <c r="H28" s="14">
        <f t="shared" si="4"/>
        <v>0</v>
      </c>
      <c r="I28" s="14">
        <f t="shared" si="4"/>
        <v>0</v>
      </c>
      <c r="J28" s="14">
        <f t="shared" si="4"/>
        <v>0</v>
      </c>
      <c r="L28" s="33" t="str">
        <f>"1-"&amp;F5&amp;"-045"</f>
        <v>1--045</v>
      </c>
    </row>
    <row r="29" spans="1:12" x14ac:dyDescent="0.2">
      <c r="A29" s="52"/>
      <c r="B29" s="95"/>
      <c r="C29" s="24"/>
      <c r="D29" s="24"/>
      <c r="E29" s="24"/>
      <c r="F29" s="24"/>
      <c r="G29" s="24"/>
      <c r="H29" s="24"/>
      <c r="I29" s="24"/>
      <c r="J29" s="26"/>
    </row>
    <row r="30" spans="1:12" x14ac:dyDescent="0.2">
      <c r="A30" s="117" t="s">
        <v>10</v>
      </c>
      <c r="B30" s="118"/>
      <c r="C30" s="3">
        <v>0</v>
      </c>
      <c r="D30" s="3">
        <v>0</v>
      </c>
      <c r="E30" s="3"/>
      <c r="F30" s="3"/>
      <c r="G30" s="3"/>
      <c r="H30" s="3"/>
      <c r="I30" s="3"/>
      <c r="J30" s="2">
        <f t="shared" si="3"/>
        <v>0</v>
      </c>
    </row>
    <row r="31" spans="1:12" x14ac:dyDescent="0.2">
      <c r="A31" s="117" t="s">
        <v>11</v>
      </c>
      <c r="B31" s="118"/>
      <c r="C31" s="3">
        <v>0</v>
      </c>
      <c r="D31" s="3">
        <v>0</v>
      </c>
      <c r="E31" s="3">
        <v>0</v>
      </c>
      <c r="F31" s="3"/>
      <c r="G31" s="3"/>
      <c r="H31" s="3"/>
      <c r="I31" s="3">
        <v>0</v>
      </c>
      <c r="J31" s="2">
        <f t="shared" si="3"/>
        <v>0</v>
      </c>
    </row>
    <row r="32" spans="1:12" x14ac:dyDescent="0.2">
      <c r="A32" s="117" t="s">
        <v>12</v>
      </c>
      <c r="B32" s="118"/>
      <c r="C32" s="3">
        <v>0</v>
      </c>
      <c r="D32" s="3">
        <v>0</v>
      </c>
      <c r="E32" s="3"/>
      <c r="F32" s="3"/>
      <c r="G32" s="3">
        <v>0</v>
      </c>
      <c r="H32" s="3"/>
      <c r="I32" s="3">
        <v>0</v>
      </c>
      <c r="J32" s="2">
        <f t="shared" si="3"/>
        <v>0</v>
      </c>
    </row>
    <row r="33" spans="1:12" x14ac:dyDescent="0.2">
      <c r="A33" s="98"/>
      <c r="B33" s="99"/>
      <c r="C33" s="3"/>
      <c r="D33" s="3"/>
      <c r="E33" s="3"/>
      <c r="F33" s="3"/>
      <c r="G33" s="3"/>
      <c r="H33" s="3"/>
      <c r="I33" s="3"/>
      <c r="J33" s="2"/>
    </row>
    <row r="34" spans="1:12" x14ac:dyDescent="0.2">
      <c r="A34" s="97"/>
      <c r="B34" s="94"/>
      <c r="C34" s="3"/>
      <c r="D34" s="3"/>
      <c r="E34" s="3"/>
      <c r="F34" s="3"/>
      <c r="G34" s="3"/>
      <c r="H34" s="3"/>
      <c r="I34" s="3"/>
      <c r="J34" s="3"/>
    </row>
    <row r="35" spans="1:12" x14ac:dyDescent="0.2">
      <c r="A35" s="136"/>
      <c r="B35" s="137"/>
    </row>
    <row r="36" spans="1:12" ht="15" customHeight="1" x14ac:dyDescent="0.2">
      <c r="A36" s="122" t="s">
        <v>81</v>
      </c>
      <c r="B36" s="123"/>
      <c r="C36" s="14">
        <f>SUM(C30:C34)</f>
        <v>0</v>
      </c>
      <c r="D36" s="14">
        <f t="shared" ref="D36:J36" si="5">SUM(D30:D32)</f>
        <v>0</v>
      </c>
      <c r="E36" s="14">
        <f t="shared" si="5"/>
        <v>0</v>
      </c>
      <c r="F36" s="14">
        <f t="shared" si="5"/>
        <v>0</v>
      </c>
      <c r="G36" s="14">
        <f t="shared" si="5"/>
        <v>0</v>
      </c>
      <c r="H36" s="14">
        <f t="shared" si="5"/>
        <v>0</v>
      </c>
      <c r="I36" s="14">
        <f t="shared" si="5"/>
        <v>0</v>
      </c>
      <c r="J36" s="14">
        <f t="shared" si="5"/>
        <v>0</v>
      </c>
      <c r="L36" s="33" t="str">
        <f>"1-"&amp;F5&amp;"-259"</f>
        <v>1--259</v>
      </c>
    </row>
    <row r="37" spans="1:12" ht="15" customHeight="1" x14ac:dyDescent="0.2">
      <c r="A37" s="126"/>
      <c r="B37" s="126"/>
      <c r="C37" s="126"/>
      <c r="D37" s="126"/>
      <c r="E37" s="126"/>
      <c r="F37" s="126"/>
      <c r="G37" s="126"/>
      <c r="H37" s="126"/>
      <c r="I37" s="27"/>
    </row>
    <row r="38" spans="1:12" ht="12" customHeight="1" x14ac:dyDescent="0.2">
      <c r="A38" s="127"/>
      <c r="B38" s="127"/>
      <c r="C38" s="127"/>
      <c r="D38" s="127"/>
      <c r="E38" s="127"/>
      <c r="F38" s="127"/>
      <c r="G38" s="127"/>
      <c r="H38" s="127"/>
      <c r="I38" s="27"/>
      <c r="J38" s="28"/>
    </row>
    <row r="39" spans="1:12" ht="20.25" customHeight="1" x14ac:dyDescent="0.2">
      <c r="A39" s="128" t="s">
        <v>24</v>
      </c>
      <c r="B39" s="129"/>
      <c r="C39" s="130"/>
      <c r="D39" s="50"/>
      <c r="E39" s="24"/>
      <c r="F39" s="24"/>
      <c r="G39" s="24"/>
      <c r="H39" s="24"/>
      <c r="I39" s="24"/>
      <c r="J39" s="24"/>
    </row>
    <row r="40" spans="1:12" ht="13.5" customHeight="1" x14ac:dyDescent="0.2">
      <c r="A40" s="134" t="s">
        <v>21</v>
      </c>
      <c r="B40" s="135"/>
      <c r="C40" s="3"/>
      <c r="D40" s="3"/>
      <c r="E40" s="3"/>
      <c r="F40" s="3">
        <v>0</v>
      </c>
      <c r="G40" s="3"/>
      <c r="H40" s="3"/>
      <c r="I40" s="3"/>
      <c r="J40" s="2">
        <f t="shared" ref="J40:J48" si="6">SUM(C40:I40)</f>
        <v>0</v>
      </c>
      <c r="L40" s="108">
        <f>IF(J40&gt;0,"1-"&amp;F5&amp;"-029",0)</f>
        <v>0</v>
      </c>
    </row>
    <row r="41" spans="1:12" ht="13.5" customHeight="1" x14ac:dyDescent="0.2">
      <c r="A41" s="120"/>
      <c r="B41" s="121"/>
      <c r="C41" s="3"/>
      <c r="D41" s="3"/>
      <c r="E41" s="3"/>
      <c r="F41" s="3"/>
      <c r="G41" s="3"/>
      <c r="H41" s="3"/>
      <c r="I41" s="3"/>
      <c r="J41" s="2">
        <f t="shared" si="6"/>
        <v>0</v>
      </c>
      <c r="L41" s="34"/>
    </row>
    <row r="42" spans="1:12" ht="13.5" customHeight="1" x14ac:dyDescent="0.2">
      <c r="A42" s="122" t="s">
        <v>83</v>
      </c>
      <c r="B42" s="123"/>
      <c r="C42" s="14">
        <f>SUM(C40:C41)</f>
        <v>0</v>
      </c>
      <c r="D42" s="14">
        <f t="shared" ref="D42:J42" si="7">SUM(D40:D41)</f>
        <v>0</v>
      </c>
      <c r="E42" s="14">
        <f t="shared" si="7"/>
        <v>0</v>
      </c>
      <c r="F42" s="14">
        <f t="shared" si="7"/>
        <v>0</v>
      </c>
      <c r="G42" s="14">
        <f t="shared" si="7"/>
        <v>0</v>
      </c>
      <c r="H42" s="14">
        <f t="shared" si="7"/>
        <v>0</v>
      </c>
      <c r="I42" s="14">
        <f t="shared" si="7"/>
        <v>0</v>
      </c>
      <c r="J42" s="14">
        <f t="shared" si="7"/>
        <v>0</v>
      </c>
      <c r="L42" s="108" t="str">
        <f>"1-"&amp;F11&amp;"-029"</f>
        <v>1--029</v>
      </c>
    </row>
    <row r="43" spans="1:12" ht="13.5" customHeight="1" x14ac:dyDescent="0.2">
      <c r="A43" s="124"/>
      <c r="B43" s="125"/>
      <c r="C43" s="3"/>
      <c r="D43" s="3"/>
      <c r="E43" s="3"/>
      <c r="F43" s="3"/>
      <c r="G43" s="3"/>
      <c r="H43" s="3"/>
      <c r="I43" s="3"/>
      <c r="J43" s="2">
        <f t="shared" si="6"/>
        <v>0</v>
      </c>
      <c r="L43" s="112"/>
    </row>
    <row r="44" spans="1:12" ht="13.5" customHeight="1" x14ac:dyDescent="0.2">
      <c r="A44" s="100"/>
      <c r="B44" s="101"/>
      <c r="C44" s="3"/>
      <c r="D44" s="3">
        <v>0</v>
      </c>
      <c r="E44" s="3"/>
      <c r="F44" s="3"/>
      <c r="G44" s="3"/>
      <c r="H44" s="3"/>
      <c r="I44" s="3"/>
      <c r="J44" s="2">
        <f>SUM(C44:I44)</f>
        <v>0</v>
      </c>
      <c r="L44" s="112"/>
    </row>
    <row r="45" spans="1:12" ht="13.5" customHeight="1" x14ac:dyDescent="0.2">
      <c r="A45" s="100"/>
      <c r="B45" s="101"/>
      <c r="C45" s="3"/>
      <c r="D45" s="3"/>
      <c r="E45" s="3"/>
      <c r="F45" s="3"/>
      <c r="G45" s="3"/>
      <c r="H45" s="3"/>
      <c r="I45" s="3"/>
      <c r="J45" s="2">
        <f>SUM(C45:I45)</f>
        <v>0</v>
      </c>
      <c r="L45" s="34"/>
    </row>
    <row r="46" spans="1:12" ht="13.5" customHeight="1" x14ac:dyDescent="0.2">
      <c r="A46" s="122" t="s">
        <v>84</v>
      </c>
      <c r="B46" s="123"/>
      <c r="C46" s="14">
        <f>SUM(C44:C45)</f>
        <v>0</v>
      </c>
      <c r="D46" s="14">
        <f t="shared" ref="D46:I46" si="8">SUM(D44:D45)</f>
        <v>0</v>
      </c>
      <c r="E46" s="14">
        <f t="shared" si="8"/>
        <v>0</v>
      </c>
      <c r="F46" s="14">
        <f t="shared" si="8"/>
        <v>0</v>
      </c>
      <c r="G46" s="14">
        <f t="shared" si="8"/>
        <v>0</v>
      </c>
      <c r="H46" s="14">
        <f t="shared" si="8"/>
        <v>0</v>
      </c>
      <c r="I46" s="14">
        <f t="shared" si="8"/>
        <v>0</v>
      </c>
      <c r="J46" s="14">
        <f>SUM(J43:J45)</f>
        <v>0</v>
      </c>
      <c r="L46" s="33" t="str">
        <f>"1-"&amp;F17&amp;"-062"</f>
        <v>1--062</v>
      </c>
    </row>
    <row r="47" spans="1:12" ht="13.5" customHeight="1" x14ac:dyDescent="0.2">
      <c r="A47" s="117"/>
      <c r="B47" s="118"/>
      <c r="C47" s="3"/>
      <c r="D47" s="3"/>
      <c r="E47" s="3"/>
      <c r="F47" s="3"/>
      <c r="G47" s="3"/>
      <c r="H47" s="3"/>
      <c r="I47" s="3"/>
      <c r="J47" s="2">
        <f t="shared" si="6"/>
        <v>0</v>
      </c>
      <c r="L47" s="112"/>
    </row>
    <row r="48" spans="1:12" ht="13.5" customHeight="1" x14ac:dyDescent="0.2">
      <c r="A48" s="117" t="s">
        <v>86</v>
      </c>
      <c r="B48" s="118"/>
      <c r="C48" s="3"/>
      <c r="D48" s="3"/>
      <c r="E48" s="3"/>
      <c r="F48" s="3"/>
      <c r="G48" s="3"/>
      <c r="H48" s="3"/>
      <c r="I48" s="29"/>
      <c r="J48" s="2">
        <f t="shared" si="6"/>
        <v>0</v>
      </c>
      <c r="L48" s="112"/>
    </row>
    <row r="49" spans="1:12" ht="13.5" customHeight="1" x14ac:dyDescent="0.2">
      <c r="A49" s="122" t="s">
        <v>82</v>
      </c>
      <c r="B49" s="123"/>
      <c r="C49" s="14">
        <f>C42+C46</f>
        <v>0</v>
      </c>
      <c r="D49" s="14">
        <f t="shared" ref="D49:J49" si="9">D42+D46</f>
        <v>0</v>
      </c>
      <c r="E49" s="14">
        <f t="shared" si="9"/>
        <v>0</v>
      </c>
      <c r="F49" s="14">
        <f t="shared" si="9"/>
        <v>0</v>
      </c>
      <c r="G49" s="14">
        <f t="shared" si="9"/>
        <v>0</v>
      </c>
      <c r="H49" s="14">
        <f t="shared" si="9"/>
        <v>0</v>
      </c>
      <c r="I49" s="14">
        <f t="shared" si="9"/>
        <v>0</v>
      </c>
      <c r="J49" s="14">
        <f t="shared" si="9"/>
        <v>0</v>
      </c>
      <c r="L49" s="108"/>
    </row>
    <row r="50" spans="1:12" ht="13.5" customHeight="1" x14ac:dyDescent="0.2">
      <c r="A50" s="105"/>
      <c r="B50" s="106"/>
      <c r="C50" s="107"/>
      <c r="D50" s="107"/>
      <c r="E50" s="107"/>
      <c r="F50" s="107"/>
      <c r="G50" s="107"/>
      <c r="H50" s="107"/>
      <c r="I50" s="107"/>
      <c r="J50" s="107"/>
      <c r="L50" s="108"/>
    </row>
    <row r="51" spans="1:12" s="109" customFormat="1" ht="13.5" customHeight="1" x14ac:dyDescent="0.25">
      <c r="A51" s="131" t="s">
        <v>87</v>
      </c>
      <c r="B51" s="132"/>
      <c r="C51" s="110">
        <f t="shared" ref="C51:H51" si="10">C28+C36+C49</f>
        <v>0</v>
      </c>
      <c r="D51" s="110">
        <f t="shared" si="10"/>
        <v>0</v>
      </c>
      <c r="E51" s="110">
        <f t="shared" si="10"/>
        <v>0</v>
      </c>
      <c r="F51" s="110">
        <f t="shared" si="10"/>
        <v>0</v>
      </c>
      <c r="G51" s="110">
        <f t="shared" si="10"/>
        <v>0</v>
      </c>
      <c r="H51" s="110">
        <f t="shared" si="10"/>
        <v>0</v>
      </c>
      <c r="I51" s="110">
        <f>I28+I36+I49</f>
        <v>0</v>
      </c>
      <c r="J51" s="110">
        <f>J28+J36+J49</f>
        <v>0</v>
      </c>
      <c r="L51" s="111" t="s">
        <v>86</v>
      </c>
    </row>
    <row r="52" spans="1:12" ht="12" customHeight="1" x14ac:dyDescent="0.2">
      <c r="A52" s="126"/>
      <c r="B52" s="126"/>
      <c r="C52" s="126"/>
      <c r="D52" s="126"/>
      <c r="E52" s="126"/>
      <c r="F52" s="126"/>
      <c r="G52" s="126"/>
      <c r="H52" s="126"/>
      <c r="I52" s="27"/>
      <c r="J52" s="86"/>
    </row>
    <row r="53" spans="1:12" ht="13.5" customHeight="1" x14ac:dyDescent="0.2">
      <c r="A53" s="15"/>
      <c r="B53" s="16"/>
      <c r="C53" s="17"/>
      <c r="D53" s="17"/>
      <c r="E53" s="17"/>
      <c r="F53" s="17"/>
      <c r="G53" s="17"/>
      <c r="H53" s="17"/>
      <c r="I53" s="27"/>
      <c r="J53" s="87"/>
    </row>
    <row r="54" spans="1:12" ht="13.5" customHeight="1" x14ac:dyDescent="0.2">
      <c r="A54" s="7" t="s">
        <v>20</v>
      </c>
      <c r="I54" s="27"/>
      <c r="J54" s="86"/>
    </row>
    <row r="55" spans="1:12" ht="15.75" x14ac:dyDescent="0.25">
      <c r="A55" s="119" t="s">
        <v>16</v>
      </c>
      <c r="B55" s="119"/>
      <c r="C55" s="119"/>
      <c r="D55" s="119"/>
      <c r="E55" s="119" t="s">
        <v>17</v>
      </c>
      <c r="F55" s="119"/>
      <c r="G55" s="40" t="s">
        <v>44</v>
      </c>
      <c r="H55" s="13"/>
      <c r="I55" s="17"/>
      <c r="J55" s="17"/>
    </row>
    <row r="56" spans="1:12" x14ac:dyDescent="0.2">
      <c r="A56" s="116" t="s">
        <v>18</v>
      </c>
      <c r="B56" s="116"/>
      <c r="C56" s="116"/>
      <c r="D56" s="116"/>
      <c r="E56" s="114"/>
      <c r="F56" s="114"/>
      <c r="G56" s="13"/>
      <c r="H56" s="13"/>
    </row>
    <row r="57" spans="1:12" ht="31.5" customHeight="1" x14ac:dyDescent="0.25">
      <c r="A57" s="116"/>
      <c r="B57" s="116"/>
      <c r="C57" s="116"/>
      <c r="D57" s="116"/>
      <c r="E57" s="114"/>
      <c r="F57" s="114"/>
      <c r="G57" s="13"/>
      <c r="H57" s="13"/>
      <c r="I57" s="41"/>
      <c r="J57" s="42"/>
      <c r="K57" s="42"/>
      <c r="L57" s="13"/>
    </row>
    <row r="58" spans="1:12" ht="14.25" customHeight="1" thickBot="1" x14ac:dyDescent="0.3">
      <c r="A58" s="116" t="s">
        <v>19</v>
      </c>
      <c r="B58" s="116"/>
      <c r="C58" s="116"/>
      <c r="D58" s="116"/>
      <c r="E58" s="114"/>
      <c r="F58" s="114"/>
      <c r="G58" s="43"/>
      <c r="H58" s="104" t="s">
        <v>86</v>
      </c>
      <c r="I58" s="104" t="s">
        <v>86</v>
      </c>
      <c r="J58" s="115"/>
      <c r="K58" s="115"/>
      <c r="L58" s="13"/>
    </row>
    <row r="59" spans="1:12" ht="14.25" customHeight="1" x14ac:dyDescent="0.25">
      <c r="A59" s="116"/>
      <c r="B59" s="116"/>
      <c r="C59" s="116"/>
      <c r="D59" s="116"/>
      <c r="E59" s="114"/>
      <c r="F59" s="114"/>
      <c r="G59" s="47"/>
      <c r="H59" s="48" t="s">
        <v>88</v>
      </c>
      <c r="I59" s="13"/>
      <c r="J59" s="115"/>
      <c r="K59" s="115"/>
      <c r="L59" s="13"/>
    </row>
    <row r="60" spans="1:12" ht="14.25" customHeight="1" thickBot="1" x14ac:dyDescent="0.3">
      <c r="A60" s="116" t="s">
        <v>19</v>
      </c>
      <c r="B60" s="116"/>
      <c r="C60" s="116"/>
      <c r="D60" s="116"/>
      <c r="E60" s="114"/>
      <c r="F60" s="114"/>
      <c r="G60" s="13"/>
      <c r="H60" s="13"/>
      <c r="I60" s="104"/>
      <c r="J60" s="104"/>
      <c r="K60" s="104"/>
      <c r="L60" s="46"/>
    </row>
    <row r="61" spans="1:12" ht="14.25" customHeight="1" x14ac:dyDescent="0.25">
      <c r="A61" s="116"/>
      <c r="B61" s="116"/>
      <c r="C61" s="116"/>
      <c r="D61" s="116"/>
      <c r="E61" s="114"/>
      <c r="F61" s="114"/>
      <c r="G61" s="13"/>
      <c r="H61" s="48" t="s">
        <v>47</v>
      </c>
      <c r="I61" s="42"/>
      <c r="J61" s="42"/>
      <c r="K61" s="42"/>
      <c r="L61" s="44" t="s">
        <v>1</v>
      </c>
    </row>
    <row r="62" spans="1:12" ht="14.25" customHeight="1" x14ac:dyDescent="0.25">
      <c r="G62" s="13"/>
      <c r="H62" s="13"/>
      <c r="I62" s="45"/>
      <c r="J62" s="115"/>
      <c r="K62" s="115"/>
      <c r="L62" s="13"/>
    </row>
    <row r="63" spans="1:12" ht="14.25" customHeight="1" thickBot="1" x14ac:dyDescent="0.3">
      <c r="C63" s="1" t="s">
        <v>86</v>
      </c>
      <c r="I63" s="42"/>
      <c r="J63" s="51"/>
      <c r="K63" s="51"/>
      <c r="L63" s="46"/>
    </row>
    <row r="64" spans="1:12" ht="11.25" customHeight="1" x14ac:dyDescent="0.25">
      <c r="C64" s="1" t="s">
        <v>86</v>
      </c>
      <c r="I64" s="45"/>
      <c r="J64" s="115"/>
      <c r="K64" s="115"/>
      <c r="L64" s="13"/>
    </row>
    <row r="65" spans="3:3" ht="11.25" hidden="1" customHeight="1" x14ac:dyDescent="0.2">
      <c r="C65" s="1" t="s">
        <v>2</v>
      </c>
    </row>
    <row r="66" spans="3:3" hidden="1" x14ac:dyDescent="0.2">
      <c r="C66" s="1" t="s">
        <v>37</v>
      </c>
    </row>
    <row r="67" spans="3:3" hidden="1" x14ac:dyDescent="0.2">
      <c r="C67" s="1" t="s">
        <v>3</v>
      </c>
    </row>
    <row r="68" spans="3:3" hidden="1" x14ac:dyDescent="0.2">
      <c r="C68" s="1" t="s">
        <v>4</v>
      </c>
    </row>
    <row r="69" spans="3:3" hidden="1" x14ac:dyDescent="0.2">
      <c r="C69" s="1" t="s">
        <v>5</v>
      </c>
    </row>
    <row r="70" spans="3:3" hidden="1" x14ac:dyDescent="0.2"/>
    <row r="71" spans="3:3" hidden="1" x14ac:dyDescent="0.2"/>
  </sheetData>
  <mergeCells count="42">
    <mergeCell ref="A23:B23"/>
    <mergeCell ref="A5:B5"/>
    <mergeCell ref="A40:B40"/>
    <mergeCell ref="A35:B35"/>
    <mergeCell ref="A25:B25"/>
    <mergeCell ref="A30:B30"/>
    <mergeCell ref="A31:B31"/>
    <mergeCell ref="A36:B36"/>
    <mergeCell ref="A8:J8"/>
    <mergeCell ref="A17:B17"/>
    <mergeCell ref="A15:B15"/>
    <mergeCell ref="A18:B18"/>
    <mergeCell ref="A20:B20"/>
    <mergeCell ref="A21:B21"/>
    <mergeCell ref="A22:B22"/>
    <mergeCell ref="A46:B46"/>
    <mergeCell ref="A47:B47"/>
    <mergeCell ref="A48:B48"/>
    <mergeCell ref="A51:B51"/>
    <mergeCell ref="A28:B28"/>
    <mergeCell ref="J64:K64"/>
    <mergeCell ref="E60:F61"/>
    <mergeCell ref="A60:D61"/>
    <mergeCell ref="J62:K62"/>
    <mergeCell ref="A19:B19"/>
    <mergeCell ref="A32:B32"/>
    <mergeCell ref="A55:D55"/>
    <mergeCell ref="E55:F55"/>
    <mergeCell ref="A41:B41"/>
    <mergeCell ref="A42:B42"/>
    <mergeCell ref="A43:B43"/>
    <mergeCell ref="A37:H37"/>
    <mergeCell ref="A38:H38"/>
    <mergeCell ref="A39:C39"/>
    <mergeCell ref="A52:H52"/>
    <mergeCell ref="A49:B49"/>
    <mergeCell ref="E56:F57"/>
    <mergeCell ref="J58:K58"/>
    <mergeCell ref="A56:D57"/>
    <mergeCell ref="J59:K59"/>
    <mergeCell ref="A58:D59"/>
    <mergeCell ref="E58:F59"/>
  </mergeCells>
  <phoneticPr fontId="3" type="noConversion"/>
  <dataValidations xWindow="357" yWindow="356" count="26">
    <dataValidation type="whole" operator="lessThan" allowBlank="1" showInputMessage="1" showErrorMessage="1" error="Not valid number!" prompt="Enter 3 digit Department Number" sqref="F5">
      <formula1>1000</formula1>
    </dataValidation>
    <dataValidation type="decimal" operator="lessThanOrEqual" allowBlank="1" showInputMessage="1" showErrorMessage="1" error="Must be negative number" prompt="Enter as negative number" sqref="C41:I41 C27:J27 C34:J34">
      <formula1>0</formula1>
    </dataValidation>
    <dataValidation allowBlank="1" showInputMessage="1" showErrorMessage="1" prompt="Enter account number" sqref="L41 L47:L48 L43:L45"/>
    <dataValidation type="date" operator="greaterThan" allowBlank="1" showInputMessage="1" showErrorMessage="1" error="Not current date" prompt="Enter in the following format:_x000a_06/01/05" sqref="C13">
      <formula1>37987</formula1>
    </dataValidation>
    <dataValidation allowBlank="1" showInputMessage="1" showErrorMessage="1" prompt="Enter employee paid air fare" sqref="C15:I16"/>
    <dataValidation allowBlank="1" showInputMessage="1" showErrorMessage="1" prompt="Enter city traveled to" sqref="C14:I14"/>
    <dataValidation allowBlank="1" showInputMessage="1" showErrorMessage="1" prompt="Enter amount paid for gas" sqref="C18:I18"/>
    <dataValidation allowBlank="1" showInputMessage="1" showErrorMessage="1" prompt="Enter amount paid for taxi, bus, etc." sqref="C19:I19"/>
    <dataValidation allowBlank="1" showInputMessage="1" showErrorMessage="1" prompt="Enter amount paid for parking" sqref="C20:I20"/>
    <dataValidation allowBlank="1" showInputMessage="1" showErrorMessage="1" prompt="Enter total amount of tolls for the day" sqref="C21:I21"/>
    <dataValidation allowBlank="1" showInputMessage="1" showErrorMessage="1" prompt="Enter miles traveled in personal car" sqref="C25:I25"/>
    <dataValidation allowBlank="1" showInputMessage="1" showErrorMessage="1" prompt="Enter amount for employee breakfast" sqref="C30:I30"/>
    <dataValidation allowBlank="1" showInputMessage="1" showErrorMessage="1" prompt="Enter amount for employee lunch" sqref="C31:I31"/>
    <dataValidation allowBlank="1" showInputMessage="1" showErrorMessage="1" prompt="Enter amount for employee dinner" sqref="C32:I33"/>
    <dataValidation allowBlank="1" showInputMessage="1" showErrorMessage="1" prompt="Enter amount for this catagory" sqref="C47:I48 C43:I45"/>
    <dataValidation allowBlank="1" showInputMessage="1" showErrorMessage="1" prompt="Enter non- travel catagory not listed " sqref="A47:B48 A43:B45"/>
    <dataValidation allowBlank="1" showInputMessage="1" showErrorMessage="1" prompt="Enter amount paid by emplyee " sqref="C40:I40"/>
    <dataValidation allowBlank="1" showInputMessage="1" showErrorMessage="1" prompt="Enter current date" sqref="E56:F57"/>
    <dataValidation allowBlank="1" showInputMessage="1" showErrorMessage="1" prompt="Enter employee name" sqref="A5:B5"/>
    <dataValidation allowBlank="1" showInputMessage="1" showErrorMessage="1" prompt="Enter phone extension" sqref="D5"/>
    <dataValidation allowBlank="1" showInputMessage="1" showErrorMessage="1" prompt="Enter purpose of the trip." sqref="A8:J8"/>
    <dataValidation operator="lessThan" allowBlank="1" showInputMessage="1" showErrorMessage="1" error="Not valid number!" prompt="Enter Department Name" sqref="G5"/>
    <dataValidation allowBlank="1" showInputMessage="1" showErrorMessage="1" prompt="Enter employee paid car rental total (do not break down daily)" sqref="C17:I17"/>
    <dataValidation allowBlank="1" showInputMessage="1" showErrorMessage="1" prompt="Enter employee paid lodging total (do not break out daily)" sqref="C22:I22"/>
    <dataValidation type="list" allowBlank="1" showInputMessage="1" showErrorMessage="1" prompt="Enter Day of week" sqref="C12:I12">
      <formula1>$C$63:$C$69</formula1>
    </dataValidation>
    <dataValidation allowBlank="1" showInputMessage="1" showErrorMessage="1" prompt="Enter travel catagory not listed above" sqref="A35:B35"/>
  </dataValidations>
  <hyperlinks>
    <hyperlink ref="A10" location="'Non-Reimbursable'!A1" display="See Non-Reimburse"/>
    <hyperlink ref="F1" location="Instructions!A1" display="Click here for instructions"/>
  </hyperlinks>
  <pageMargins left="0.75" right="0.5" top="0.75" bottom="0.5" header="0.25" footer="0.25"/>
  <pageSetup scale="80" orientation="portrait" r:id="rId1"/>
  <headerFooter alignWithMargins="0">
    <oddFooter>&amp;L&amp;F</oddFooter>
  </headerFooter>
  <ignoredErrors>
    <ignoredError sqref="J42" 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8"/>
  <sheetViews>
    <sheetView workbookViewId="0">
      <selection activeCell="B21" sqref="B21"/>
    </sheetView>
  </sheetViews>
  <sheetFormatPr defaultRowHeight="12.75" x14ac:dyDescent="0.2"/>
  <cols>
    <col min="1" max="1" width="9.140625" style="76"/>
    <col min="2" max="2" width="64" style="76" customWidth="1"/>
    <col min="3" max="16384" width="9.140625" style="76"/>
  </cols>
  <sheetData>
    <row r="1" spans="1:2" ht="22.5" customHeight="1" x14ac:dyDescent="0.3">
      <c r="A1" s="75" t="s">
        <v>58</v>
      </c>
    </row>
    <row r="2" spans="1:2" ht="22.5" customHeight="1" x14ac:dyDescent="0.3">
      <c r="A2" s="75"/>
      <c r="B2" s="77" t="s">
        <v>59</v>
      </c>
    </row>
    <row r="3" spans="1:2" ht="22.5" customHeight="1" x14ac:dyDescent="0.3">
      <c r="A3" s="75"/>
      <c r="B3" s="77" t="s">
        <v>60</v>
      </c>
    </row>
    <row r="4" spans="1:2" s="78" customFormat="1" ht="15.75" x14ac:dyDescent="0.25">
      <c r="B4" s="30" t="s">
        <v>61</v>
      </c>
    </row>
    <row r="5" spans="1:2" s="78" customFormat="1" ht="15.75" x14ac:dyDescent="0.25">
      <c r="A5" s="79" t="s">
        <v>62</v>
      </c>
      <c r="B5" s="30" t="s">
        <v>63</v>
      </c>
    </row>
    <row r="6" spans="1:2" s="78" customFormat="1" ht="15.75" x14ac:dyDescent="0.25">
      <c r="A6" s="79" t="s">
        <v>62</v>
      </c>
      <c r="B6" s="78" t="s">
        <v>64</v>
      </c>
    </row>
    <row r="7" spans="1:2" s="78" customFormat="1" ht="15.75" x14ac:dyDescent="0.25">
      <c r="A7" s="80"/>
      <c r="B7" s="81" t="s">
        <v>65</v>
      </c>
    </row>
    <row r="8" spans="1:2" s="78" customFormat="1" ht="15.75" x14ac:dyDescent="0.25">
      <c r="A8" s="79" t="s">
        <v>62</v>
      </c>
      <c r="B8" s="78" t="s">
        <v>66</v>
      </c>
    </row>
    <row r="9" spans="1:2" s="78" customFormat="1" ht="15.75" x14ac:dyDescent="0.25">
      <c r="A9" s="79" t="s">
        <v>62</v>
      </c>
      <c r="B9" s="78" t="s">
        <v>67</v>
      </c>
    </row>
    <row r="10" spans="1:2" s="78" customFormat="1" ht="31.5" customHeight="1" x14ac:dyDescent="0.25">
      <c r="A10" s="82" t="s">
        <v>68</v>
      </c>
      <c r="B10" s="83" t="s">
        <v>69</v>
      </c>
    </row>
    <row r="11" spans="1:2" s="78" customFormat="1" ht="32.25" customHeight="1" x14ac:dyDescent="0.25">
      <c r="A11" s="82" t="s">
        <v>68</v>
      </c>
      <c r="B11" s="83" t="s">
        <v>70</v>
      </c>
    </row>
    <row r="12" spans="1:2" s="78" customFormat="1" ht="15.75" x14ac:dyDescent="0.25">
      <c r="A12" s="79" t="s">
        <v>62</v>
      </c>
      <c r="B12" s="84" t="s">
        <v>71</v>
      </c>
    </row>
    <row r="13" spans="1:2" s="78" customFormat="1" ht="31.5" x14ac:dyDescent="0.25">
      <c r="A13" s="79"/>
      <c r="B13" s="85" t="s">
        <v>72</v>
      </c>
    </row>
    <row r="14" spans="1:2" s="78" customFormat="1" ht="15.75" x14ac:dyDescent="0.25">
      <c r="A14" s="79" t="s">
        <v>62</v>
      </c>
      <c r="B14" s="78" t="s">
        <v>73</v>
      </c>
    </row>
    <row r="15" spans="1:2" s="78" customFormat="1" ht="15.75" x14ac:dyDescent="0.25">
      <c r="A15" s="79" t="s">
        <v>62</v>
      </c>
      <c r="B15" s="78" t="s">
        <v>74</v>
      </c>
    </row>
    <row r="16" spans="1:2" s="78" customFormat="1" ht="15.75" x14ac:dyDescent="0.25">
      <c r="A16" s="79" t="s">
        <v>62</v>
      </c>
      <c r="B16" s="78" t="s">
        <v>75</v>
      </c>
    </row>
    <row r="17" spans="1:2" s="78" customFormat="1" ht="31.5" x14ac:dyDescent="0.25">
      <c r="A17" s="82" t="s">
        <v>68</v>
      </c>
      <c r="B17" s="83" t="s">
        <v>76</v>
      </c>
    </row>
    <row r="18" spans="1:2" s="78" customFormat="1" ht="15.75" x14ac:dyDescent="0.25">
      <c r="A18" s="79"/>
    </row>
    <row r="19" spans="1:2" s="78" customFormat="1" ht="15.75" x14ac:dyDescent="0.25">
      <c r="A19" s="79"/>
    </row>
    <row r="20" spans="1:2" s="78" customFormat="1" ht="15.75" hidden="1" x14ac:dyDescent="0.25">
      <c r="A20" s="79"/>
      <c r="B20" s="78" t="s">
        <v>77</v>
      </c>
    </row>
    <row r="21" spans="1:2" s="78" customFormat="1" ht="15.75" x14ac:dyDescent="0.25">
      <c r="A21" s="79"/>
    </row>
    <row r="22" spans="1:2" s="78" customFormat="1" ht="18.75" x14ac:dyDescent="0.3">
      <c r="A22" s="75" t="s">
        <v>78</v>
      </c>
    </row>
    <row r="23" spans="1:2" s="78" customFormat="1" ht="15.75" x14ac:dyDescent="0.25">
      <c r="B23" s="78" t="s">
        <v>79</v>
      </c>
    </row>
    <row r="24" spans="1:2" s="78" customFormat="1" ht="15.75" x14ac:dyDescent="0.25"/>
    <row r="25" spans="1:2" s="78" customFormat="1" ht="15.75" x14ac:dyDescent="0.25"/>
    <row r="26" spans="1:2" s="78" customFormat="1" ht="15.75" x14ac:dyDescent="0.25"/>
    <row r="27" spans="1:2" s="78" customFormat="1" ht="15.75" x14ac:dyDescent="0.25"/>
    <row r="28" spans="1:2" s="78" customFormat="1" ht="15.75" x14ac:dyDescent="0.25"/>
    <row r="29" spans="1:2" s="78" customFormat="1" ht="15.75" x14ac:dyDescent="0.25"/>
    <row r="30" spans="1:2" s="78" customFormat="1" ht="15.75" x14ac:dyDescent="0.25"/>
    <row r="31" spans="1:2" s="78" customFormat="1" ht="15.75" x14ac:dyDescent="0.25"/>
    <row r="32" spans="1:2" s="78" customFormat="1" ht="15.75" x14ac:dyDescent="0.25"/>
    <row r="33" s="78" customFormat="1" ht="15.75" x14ac:dyDescent="0.25"/>
    <row r="34" s="78" customFormat="1" ht="15.75" x14ac:dyDescent="0.25"/>
    <row r="35" s="78" customFormat="1" ht="15.75" x14ac:dyDescent="0.25"/>
    <row r="36" s="78" customFormat="1" ht="15.75" x14ac:dyDescent="0.25"/>
    <row r="37" s="78" customFormat="1" ht="15.75" x14ac:dyDescent="0.25"/>
    <row r="38" s="78" customFormat="1" ht="15.75" x14ac:dyDescent="0.25"/>
    <row r="39" s="78" customFormat="1" ht="15.75" x14ac:dyDescent="0.25"/>
    <row r="40" s="78" customFormat="1" ht="15.75" x14ac:dyDescent="0.25"/>
    <row r="41" s="78" customFormat="1" ht="15.75" x14ac:dyDescent="0.25"/>
    <row r="42" s="78" customFormat="1" ht="15.75" x14ac:dyDescent="0.25"/>
    <row r="43" s="78" customFormat="1" ht="15.75" x14ac:dyDescent="0.25"/>
    <row r="44" s="78" customFormat="1" ht="15.75" x14ac:dyDescent="0.25"/>
    <row r="45" s="78" customFormat="1" ht="15.75" x14ac:dyDescent="0.25"/>
    <row r="46" s="78" customFormat="1" ht="15.75" x14ac:dyDescent="0.25"/>
    <row r="47" s="78" customFormat="1" ht="15.75" x14ac:dyDescent="0.25"/>
    <row r="48" s="78" customFormat="1" ht="15.75" x14ac:dyDescent="0.25"/>
    <row r="49" s="78" customFormat="1" ht="15.75" x14ac:dyDescent="0.25"/>
    <row r="50" s="78" customFormat="1" ht="15.75" x14ac:dyDescent="0.25"/>
    <row r="51" s="78" customFormat="1" ht="15.75" x14ac:dyDescent="0.25"/>
    <row r="52" s="78" customFormat="1" ht="15.75" x14ac:dyDescent="0.25"/>
    <row r="53" s="78" customFormat="1" ht="15.75" x14ac:dyDescent="0.25"/>
    <row r="54" s="78" customFormat="1" ht="15.75" x14ac:dyDescent="0.25"/>
    <row r="55" s="78" customFormat="1" ht="15.75" x14ac:dyDescent="0.25"/>
    <row r="56" s="78" customFormat="1" ht="15.75" x14ac:dyDescent="0.25"/>
    <row r="57" s="78" customFormat="1" ht="15.75" x14ac:dyDescent="0.25"/>
    <row r="58" s="78" customFormat="1" ht="15.75" x14ac:dyDescent="0.25"/>
    <row r="59" s="78" customFormat="1" ht="15.75" x14ac:dyDescent="0.25"/>
    <row r="60" s="78" customFormat="1" ht="15.75" x14ac:dyDescent="0.25"/>
    <row r="61" s="78" customFormat="1" ht="15.75" x14ac:dyDescent="0.25"/>
    <row r="62" s="78" customFormat="1" ht="15.75" x14ac:dyDescent="0.25"/>
    <row r="63" s="78" customFormat="1" ht="15.75" x14ac:dyDescent="0.25"/>
    <row r="64" s="78" customFormat="1" ht="15.75" x14ac:dyDescent="0.25"/>
    <row r="65" s="78" customFormat="1" ht="15.75" x14ac:dyDescent="0.25"/>
    <row r="66" s="78" customFormat="1" ht="15.75" x14ac:dyDescent="0.25"/>
    <row r="67" s="78" customFormat="1" ht="15.75" x14ac:dyDescent="0.25"/>
    <row r="68" s="78" customFormat="1" ht="15.75" x14ac:dyDescent="0.25"/>
  </sheetData>
  <sheetProtection selectLockedCells="1"/>
  <hyperlinks>
    <hyperlink ref="B4" location="'Exp Form '!A1" display="Go to expense form"/>
    <hyperlink ref="B5" location="Receipts!A1" display="Tape receipts on paper and then enter on expense report"/>
  </hyperlinks>
  <pageMargins left="0.75" right="0.75" top="1" bottom="1" header="0.5" footer="0.5"/>
  <pageSetup orientation="portrait" verticalDpi="0" r:id="rId1"/>
  <headerFooter alignWithMargins="0">
    <oddFooter>&amp;L&amp;F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3"/>
  <sheetViews>
    <sheetView zoomScaleNormal="100" workbookViewId="0">
      <selection activeCell="B23" sqref="B23"/>
    </sheetView>
  </sheetViews>
  <sheetFormatPr defaultRowHeight="12.75" x14ac:dyDescent="0.2"/>
  <cols>
    <col min="1" max="1" width="2.7109375" style="58" bestFit="1" customWidth="1"/>
    <col min="2" max="2" width="34.28515625" style="61" customWidth="1"/>
    <col min="3" max="3" width="38.28515625" style="61" customWidth="1"/>
    <col min="4" max="4" width="27.5703125" style="61" customWidth="1"/>
    <col min="5" max="16384" width="9.140625" style="61"/>
  </cols>
  <sheetData>
    <row r="1" spans="1:4" s="57" customFormat="1" ht="41.25" thickBot="1" x14ac:dyDescent="0.35">
      <c r="A1" s="54"/>
      <c r="B1" s="55" t="s">
        <v>49</v>
      </c>
      <c r="C1" s="56"/>
      <c r="D1" s="56"/>
    </row>
    <row r="2" spans="1:4" ht="15.75" x14ac:dyDescent="0.2">
      <c r="B2" s="59"/>
      <c r="C2" s="60"/>
      <c r="D2" s="60"/>
    </row>
    <row r="3" spans="1:4" ht="15.75" x14ac:dyDescent="0.2">
      <c r="C3" s="141"/>
      <c r="D3" s="141"/>
    </row>
    <row r="4" spans="1:4" ht="15.75" x14ac:dyDescent="0.2">
      <c r="C4" s="141"/>
      <c r="D4" s="141"/>
    </row>
    <row r="5" spans="1:4" ht="15.75" x14ac:dyDescent="0.2">
      <c r="B5" s="59"/>
      <c r="C5" s="142"/>
      <c r="D5" s="142"/>
    </row>
    <row r="6" spans="1:4" ht="13.5" thickBot="1" x14ac:dyDescent="0.25">
      <c r="B6" s="143"/>
      <c r="C6" s="143"/>
      <c r="D6" s="143"/>
    </row>
    <row r="7" spans="1:4" x14ac:dyDescent="0.2">
      <c r="A7" s="62" t="s">
        <v>50</v>
      </c>
      <c r="B7" s="63"/>
      <c r="C7" s="63"/>
      <c r="D7" s="64"/>
    </row>
    <row r="8" spans="1:4" x14ac:dyDescent="0.2">
      <c r="A8" s="65">
        <v>1</v>
      </c>
      <c r="B8" s="66" t="s">
        <v>51</v>
      </c>
      <c r="C8" s="63"/>
      <c r="D8" s="64"/>
    </row>
    <row r="9" spans="1:4" x14ac:dyDescent="0.2">
      <c r="A9" s="65">
        <v>2</v>
      </c>
      <c r="B9" s="66" t="s">
        <v>52</v>
      </c>
      <c r="C9" s="63"/>
      <c r="D9" s="64"/>
    </row>
    <row r="10" spans="1:4" x14ac:dyDescent="0.2">
      <c r="A10" s="65">
        <v>3</v>
      </c>
      <c r="B10" s="66" t="s">
        <v>53</v>
      </c>
      <c r="C10" s="63"/>
      <c r="D10" s="64"/>
    </row>
    <row r="11" spans="1:4" x14ac:dyDescent="0.2">
      <c r="A11" s="58">
        <v>4</v>
      </c>
      <c r="B11" s="66" t="s">
        <v>57</v>
      </c>
      <c r="C11" s="64"/>
      <c r="D11" s="64"/>
    </row>
    <row r="12" spans="1:4" x14ac:dyDescent="0.2">
      <c r="B12" s="64"/>
      <c r="C12" s="64"/>
      <c r="D12" s="64"/>
    </row>
    <row r="13" spans="1:4" x14ac:dyDescent="0.2">
      <c r="B13" s="64"/>
      <c r="C13" s="64"/>
      <c r="D13" s="64"/>
    </row>
    <row r="14" spans="1:4" x14ac:dyDescent="0.2">
      <c r="B14" s="64"/>
      <c r="C14" s="64"/>
      <c r="D14" s="64"/>
    </row>
    <row r="15" spans="1:4" x14ac:dyDescent="0.2">
      <c r="B15" s="64"/>
      <c r="C15" s="64"/>
      <c r="D15" s="64"/>
    </row>
    <row r="16" spans="1:4" x14ac:dyDescent="0.2">
      <c r="B16" s="64"/>
      <c r="C16" s="64"/>
      <c r="D16" s="64"/>
    </row>
    <row r="17" spans="2:4" x14ac:dyDescent="0.2">
      <c r="B17" s="64"/>
      <c r="C17" s="64"/>
      <c r="D17" s="64"/>
    </row>
    <row r="18" spans="2:4" x14ac:dyDescent="0.2">
      <c r="B18" s="64"/>
      <c r="C18" s="64"/>
      <c r="D18" s="64"/>
    </row>
    <row r="19" spans="2:4" x14ac:dyDescent="0.2">
      <c r="B19" s="64"/>
      <c r="C19" s="64"/>
      <c r="D19" s="64"/>
    </row>
    <row r="20" spans="2:4" x14ac:dyDescent="0.2">
      <c r="B20" s="64"/>
      <c r="C20" s="64"/>
      <c r="D20" s="64"/>
    </row>
    <row r="21" spans="2:4" x14ac:dyDescent="0.2">
      <c r="B21" s="64"/>
      <c r="C21" s="64"/>
      <c r="D21" s="64"/>
    </row>
    <row r="22" spans="2:4" x14ac:dyDescent="0.2">
      <c r="B22" s="64"/>
      <c r="C22" s="64"/>
      <c r="D22" s="64"/>
    </row>
    <row r="23" spans="2:4" x14ac:dyDescent="0.2">
      <c r="B23" s="64"/>
      <c r="C23" s="64"/>
      <c r="D23" s="64"/>
    </row>
    <row r="24" spans="2:4" x14ac:dyDescent="0.2">
      <c r="B24" s="64"/>
      <c r="C24" s="64"/>
      <c r="D24" s="64"/>
    </row>
    <row r="25" spans="2:4" x14ac:dyDescent="0.2">
      <c r="B25" s="64"/>
      <c r="C25" s="64"/>
      <c r="D25" s="64"/>
    </row>
    <row r="26" spans="2:4" x14ac:dyDescent="0.2">
      <c r="B26" s="64"/>
      <c r="C26" s="64"/>
      <c r="D26" s="64"/>
    </row>
    <row r="27" spans="2:4" x14ac:dyDescent="0.2">
      <c r="B27" s="64"/>
      <c r="C27" s="64"/>
      <c r="D27" s="64"/>
    </row>
    <row r="28" spans="2:4" x14ac:dyDescent="0.2">
      <c r="B28" s="64"/>
      <c r="C28" s="64"/>
      <c r="D28" s="64"/>
    </row>
    <row r="29" spans="2:4" x14ac:dyDescent="0.2">
      <c r="B29" s="64"/>
      <c r="C29" s="64"/>
      <c r="D29" s="64"/>
    </row>
    <row r="30" spans="2:4" x14ac:dyDescent="0.2">
      <c r="B30" s="64"/>
      <c r="C30" s="64"/>
      <c r="D30" s="64"/>
    </row>
    <row r="31" spans="2:4" x14ac:dyDescent="0.2">
      <c r="B31" s="64"/>
      <c r="C31" s="64"/>
      <c r="D31" s="64"/>
    </row>
    <row r="32" spans="2:4" x14ac:dyDescent="0.2">
      <c r="B32" s="64"/>
      <c r="C32" s="64"/>
      <c r="D32" s="64"/>
    </row>
    <row r="33" spans="1:4" x14ac:dyDescent="0.2">
      <c r="B33" s="64"/>
      <c r="C33" s="64"/>
      <c r="D33" s="64"/>
    </row>
    <row r="34" spans="1:4" x14ac:dyDescent="0.2">
      <c r="B34" s="64"/>
      <c r="C34" s="64"/>
      <c r="D34" s="64"/>
    </row>
    <row r="35" spans="1:4" x14ac:dyDescent="0.2">
      <c r="B35" s="64"/>
      <c r="C35" s="64"/>
      <c r="D35" s="64"/>
    </row>
    <row r="36" spans="1:4" x14ac:dyDescent="0.2">
      <c r="B36" s="64"/>
      <c r="C36" s="64"/>
      <c r="D36" s="64"/>
    </row>
    <row r="37" spans="1:4" x14ac:dyDescent="0.2">
      <c r="B37" s="64"/>
      <c r="C37" s="64"/>
      <c r="D37" s="64"/>
    </row>
    <row r="38" spans="1:4" x14ac:dyDescent="0.2">
      <c r="B38" s="64"/>
      <c r="C38" s="64"/>
      <c r="D38" s="64"/>
    </row>
    <row r="39" spans="1:4" x14ac:dyDescent="0.2">
      <c r="B39" s="64"/>
      <c r="C39" s="64"/>
      <c r="D39" s="64"/>
    </row>
    <row r="40" spans="1:4" x14ac:dyDescent="0.2">
      <c r="B40" s="64"/>
      <c r="C40" s="64"/>
      <c r="D40" s="64"/>
    </row>
    <row r="41" spans="1:4" ht="15.75" x14ac:dyDescent="0.2">
      <c r="B41" s="67"/>
      <c r="C41" s="64"/>
      <c r="D41" s="64"/>
    </row>
    <row r="42" spans="1:4" ht="16.5" thickBot="1" x14ac:dyDescent="0.25">
      <c r="B42" s="68"/>
      <c r="C42" s="53"/>
      <c r="D42" s="53"/>
    </row>
    <row r="43" spans="1:4" ht="13.5" thickBot="1" x14ac:dyDescent="0.25">
      <c r="B43" s="64"/>
      <c r="C43" s="64"/>
      <c r="D43" s="64"/>
    </row>
    <row r="44" spans="1:4" ht="16.5" thickBot="1" x14ac:dyDescent="0.25">
      <c r="B44" s="69" t="s">
        <v>54</v>
      </c>
      <c r="C44" s="70" t="s">
        <v>55</v>
      </c>
      <c r="D44" s="71" t="s">
        <v>56</v>
      </c>
    </row>
    <row r="45" spans="1:4" ht="15.75" x14ac:dyDescent="0.2">
      <c r="A45" s="58">
        <v>1</v>
      </c>
      <c r="B45" s="72"/>
      <c r="C45" s="72"/>
      <c r="D45" s="72"/>
    </row>
    <row r="46" spans="1:4" ht="15.75" x14ac:dyDescent="0.2">
      <c r="A46" s="58">
        <v>2</v>
      </c>
      <c r="B46" s="73"/>
      <c r="C46" s="73"/>
      <c r="D46" s="73"/>
    </row>
    <row r="47" spans="1:4" ht="15.75" x14ac:dyDescent="0.2">
      <c r="A47" s="58">
        <v>3</v>
      </c>
      <c r="B47" s="73"/>
      <c r="C47" s="73"/>
      <c r="D47" s="73"/>
    </row>
    <row r="48" spans="1:4" ht="15.75" x14ac:dyDescent="0.2">
      <c r="A48" s="58">
        <v>4</v>
      </c>
      <c r="B48" s="73"/>
      <c r="C48" s="73"/>
      <c r="D48" s="73"/>
    </row>
    <row r="49" spans="1:4" ht="15.75" x14ac:dyDescent="0.2">
      <c r="A49" s="58">
        <v>5</v>
      </c>
      <c r="B49" s="73"/>
      <c r="C49" s="73"/>
      <c r="D49" s="73"/>
    </row>
    <row r="50" spans="1:4" ht="15.75" x14ac:dyDescent="0.2">
      <c r="A50" s="58">
        <v>6</v>
      </c>
      <c r="B50" s="73"/>
      <c r="C50" s="73"/>
      <c r="D50" s="73"/>
    </row>
    <row r="51" spans="1:4" ht="15.75" x14ac:dyDescent="0.2">
      <c r="B51" s="74"/>
      <c r="C51" s="74"/>
      <c r="D51" s="74"/>
    </row>
    <row r="52" spans="1:4" ht="15.75" x14ac:dyDescent="0.2">
      <c r="B52" s="74"/>
      <c r="C52" s="74"/>
      <c r="D52" s="74"/>
    </row>
    <row r="53" spans="1:4" ht="15.75" x14ac:dyDescent="0.2">
      <c r="B53" s="74"/>
      <c r="C53" s="74"/>
      <c r="D53" s="74"/>
    </row>
  </sheetData>
  <sheetProtection selectLockedCells="1"/>
  <mergeCells count="4">
    <mergeCell ref="C3:D3"/>
    <mergeCell ref="C4:D4"/>
    <mergeCell ref="C5:D5"/>
    <mergeCell ref="B6:D6"/>
  </mergeCells>
  <phoneticPr fontId="3" type="noConversion"/>
  <pageMargins left="0.75" right="0.75" top="1" bottom="1" header="0.5" footer="0.5"/>
  <pageSetup scale="88" orientation="portrait" verticalDpi="0" r:id="rId1"/>
  <headerFooter alignWithMargins="0">
    <oddFooter>&amp;L&amp;F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
  <sheetViews>
    <sheetView workbookViewId="0">
      <selection activeCell="G16" sqref="G16"/>
    </sheetView>
  </sheetViews>
  <sheetFormatPr defaultRowHeight="12.75" x14ac:dyDescent="0.2"/>
  <sheetData>
    <row r="1" spans="1:9" ht="15.75" x14ac:dyDescent="0.25">
      <c r="A1" s="36" t="s">
        <v>39</v>
      </c>
      <c r="D1" t="s">
        <v>1</v>
      </c>
      <c r="E1" s="35"/>
      <c r="G1" t="s">
        <v>38</v>
      </c>
      <c r="H1" s="35"/>
      <c r="I1" s="35"/>
    </row>
    <row r="2" spans="1:9" ht="15.75" x14ac:dyDescent="0.25">
      <c r="A2" s="36" t="s">
        <v>40</v>
      </c>
    </row>
    <row r="4" spans="1:9" ht="13.5" thickBot="1" x14ac:dyDescent="0.25">
      <c r="A4" s="143" t="s">
        <v>36</v>
      </c>
      <c r="B4" s="143"/>
      <c r="C4" s="143"/>
      <c r="D4" s="143"/>
      <c r="E4" s="35"/>
      <c r="F4" s="35"/>
      <c r="G4" s="35"/>
      <c r="H4" s="35"/>
      <c r="I4" s="35"/>
    </row>
    <row r="5" spans="1:9" x14ac:dyDescent="0.2">
      <c r="A5" t="s">
        <v>41</v>
      </c>
    </row>
  </sheetData>
  <mergeCells count="1">
    <mergeCell ref="A4:D4"/>
  </mergeCells>
  <phoneticPr fontId="3" type="noConversion"/>
  <hyperlinks>
    <hyperlink ref="A4:D4" location="'Exp Form '!A1" display="Click here to return to Expense Form"/>
  </hyperlinks>
  <pageMargins left="0.75" right="0.75" top="1" bottom="1" header="0.5" footer="0.5"/>
  <pageSetup orientation="portrait" verticalDpi="0" r:id="rId1"/>
  <headerFooter alignWithMargins="0">
    <oddFooter>&amp;L&amp;F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Travel Exp </vt:lpstr>
      <vt:lpstr>Travel Instruct,</vt:lpstr>
      <vt:lpstr>Meals &amp; Entert.</vt:lpstr>
      <vt:lpstr>Misc Expenses</vt:lpstr>
      <vt:lpstr>'Meals &amp; Entert.'!Print_Area</vt:lpstr>
      <vt:lpstr>'Travel Exp '!Print_Area</vt:lpstr>
      <vt:lpstr>'Travel Exp '!Print_Titles</vt:lpstr>
    </vt:vector>
  </TitlesOfParts>
  <Company>Lynn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lcouch</dc:creator>
  <cp:lastModifiedBy>Baraka Packer</cp:lastModifiedBy>
  <cp:lastPrinted>2013-06-12T18:12:16Z</cp:lastPrinted>
  <dcterms:created xsi:type="dcterms:W3CDTF">2005-04-05T19:19:39Z</dcterms:created>
  <dcterms:modified xsi:type="dcterms:W3CDTF">2017-01-03T15:57:45Z</dcterms:modified>
</cp:coreProperties>
</file>